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<sst xmlns="http://schemas.openxmlformats.org/spreadsheetml/2006/main" count="1022" uniqueCount="572">
  <si>
    <t>2024年缙云县机关单位考试录用公务员面试成绩、总成绩及入围体检人员名单</t>
  </si>
  <si>
    <t>序号</t>
  </si>
  <si>
    <t>姓名</t>
  </si>
  <si>
    <t>性别</t>
  </si>
  <si>
    <t>准考证号</t>
  </si>
  <si>
    <t>单位</t>
  </si>
  <si>
    <t>岗位</t>
  </si>
  <si>
    <t>笔试成绩</t>
  </si>
  <si>
    <t>笔试成绩/2*40%（公安成绩：笔试成绩*40%）</t>
  </si>
  <si>
    <t>面试成绩</t>
  </si>
  <si>
    <t>面试成绩*60%</t>
  </si>
  <si>
    <t>总成绩</t>
  </si>
  <si>
    <t>排名</t>
  </si>
  <si>
    <t>是否入围体检</t>
  </si>
  <si>
    <t>胡超</t>
  </si>
  <si>
    <t>男</t>
  </si>
  <si>
    <t>411070800101</t>
  </si>
  <si>
    <t>缙云县乡镇（街道）机关</t>
  </si>
  <si>
    <t>优秀村干部职位</t>
  </si>
  <si>
    <t>134.820</t>
  </si>
  <si>
    <t>80.90</t>
  </si>
  <si>
    <t>是</t>
  </si>
  <si>
    <t>樊耀徽</t>
  </si>
  <si>
    <t>女</t>
  </si>
  <si>
    <t>411070800205</t>
  </si>
  <si>
    <t>125.270</t>
  </si>
  <si>
    <t>82.04</t>
  </si>
  <si>
    <t>王伟阳</t>
  </si>
  <si>
    <t>411070800121</t>
  </si>
  <si>
    <t>122.270</t>
  </si>
  <si>
    <t>74.94</t>
  </si>
  <si>
    <t>李联华</t>
  </si>
  <si>
    <t>211070801807</t>
  </si>
  <si>
    <t>专职人民武装干部</t>
  </si>
  <si>
    <t>134.500</t>
  </si>
  <si>
    <t>81.18</t>
  </si>
  <si>
    <t>黄靖博</t>
  </si>
  <si>
    <t>211070801714</t>
  </si>
  <si>
    <t>139.330</t>
  </si>
  <si>
    <t>78.64</t>
  </si>
  <si>
    <t>王禹谷</t>
  </si>
  <si>
    <t>211070801813</t>
  </si>
  <si>
    <t>130.500</t>
  </si>
  <si>
    <t>74.18</t>
  </si>
  <si>
    <t>章竣森</t>
  </si>
  <si>
    <t>211070801805</t>
  </si>
  <si>
    <t>缙云县乡镇机关</t>
  </si>
  <si>
    <t>综合管理一级科员</t>
  </si>
  <si>
    <t>135.170</t>
  </si>
  <si>
    <t>郑蓓倍</t>
  </si>
  <si>
    <t>211070801725</t>
  </si>
  <si>
    <t>132.670</t>
  </si>
  <si>
    <t>81.62</t>
  </si>
  <si>
    <t>麻腾尹</t>
  </si>
  <si>
    <t>211070801718</t>
  </si>
  <si>
    <t>129.170</t>
  </si>
  <si>
    <t>79.50</t>
  </si>
  <si>
    <t>闫易宸</t>
  </si>
  <si>
    <t>111070802326</t>
  </si>
  <si>
    <t>缙云县人民法院</t>
  </si>
  <si>
    <t>法官助理1</t>
  </si>
  <si>
    <t>129.300</t>
  </si>
  <si>
    <t>81.10</t>
  </si>
  <si>
    <t>彭毓梁</t>
  </si>
  <si>
    <t>111070802708</t>
  </si>
  <si>
    <t>126.900</t>
  </si>
  <si>
    <t>81.64</t>
  </si>
  <si>
    <t>金鑫</t>
  </si>
  <si>
    <t>111070802012</t>
  </si>
  <si>
    <t>128.300</t>
  </si>
  <si>
    <t>78.24</t>
  </si>
  <si>
    <t>黄宗泉</t>
  </si>
  <si>
    <t>111070803502</t>
  </si>
  <si>
    <t>112.200</t>
  </si>
  <si>
    <t>75.56</t>
  </si>
  <si>
    <t>黄宇翔</t>
  </si>
  <si>
    <t>111070803710</t>
  </si>
  <si>
    <t>109.300</t>
  </si>
  <si>
    <t>弃考</t>
  </si>
  <si>
    <t>朱世超</t>
  </si>
  <si>
    <t>111070801918</t>
  </si>
  <si>
    <t>法官助理2</t>
  </si>
  <si>
    <t>133.500</t>
  </si>
  <si>
    <t>78.34</t>
  </si>
  <si>
    <t>吴华芬</t>
  </si>
  <si>
    <t>111070803222</t>
  </si>
  <si>
    <t>116.000</t>
  </si>
  <si>
    <t>74.70</t>
  </si>
  <si>
    <t>母金荣</t>
  </si>
  <si>
    <t>111070804907</t>
  </si>
  <si>
    <t>114.800</t>
  </si>
  <si>
    <t>70.90</t>
  </si>
  <si>
    <t>徐鸿</t>
  </si>
  <si>
    <t>111070803813</t>
  </si>
  <si>
    <t>缙云县人民检察院</t>
  </si>
  <si>
    <t>检察官助理（驻监所）1</t>
  </si>
  <si>
    <t>130.600</t>
  </si>
  <si>
    <t>82.40</t>
  </si>
  <si>
    <t>陈展</t>
  </si>
  <si>
    <t>111070803309</t>
  </si>
  <si>
    <t>123.200</t>
  </si>
  <si>
    <t>79.88</t>
  </si>
  <si>
    <t>张宇程</t>
  </si>
  <si>
    <t>111070803610</t>
  </si>
  <si>
    <t>检察官助理（驻监所）2</t>
  </si>
  <si>
    <t>124.300</t>
  </si>
  <si>
    <t>80.66</t>
  </si>
  <si>
    <t>林建安</t>
  </si>
  <si>
    <t>111070802226</t>
  </si>
  <si>
    <t>115.100</t>
  </si>
  <si>
    <t>76.04</t>
  </si>
  <si>
    <t>李佩珍</t>
  </si>
  <si>
    <t>111070804720</t>
  </si>
  <si>
    <t>缙云县社会保险事业服务中心</t>
  </si>
  <si>
    <t>社会保险一级科员</t>
  </si>
  <si>
    <t>140.300</t>
  </si>
  <si>
    <t>79.12</t>
  </si>
  <si>
    <t>王韵悠</t>
  </si>
  <si>
    <t>111070804917</t>
  </si>
  <si>
    <t>133.400</t>
  </si>
  <si>
    <t>80.80</t>
  </si>
  <si>
    <t>徐思雯</t>
  </si>
  <si>
    <t>111070804226</t>
  </si>
  <si>
    <t>131.600</t>
  </si>
  <si>
    <t>80.14</t>
  </si>
  <si>
    <t>沈谌</t>
  </si>
  <si>
    <t>111070803619</t>
  </si>
  <si>
    <t>缙云县人才和就业服务中心</t>
  </si>
  <si>
    <t>信息管理一级科员</t>
  </si>
  <si>
    <t>127.500</t>
  </si>
  <si>
    <t>82.80</t>
  </si>
  <si>
    <t>王俊翼</t>
  </si>
  <si>
    <t>111070804116</t>
  </si>
  <si>
    <t>127.600</t>
  </si>
  <si>
    <t>80.18</t>
  </si>
  <si>
    <t>王嘉毅</t>
  </si>
  <si>
    <t>111070802228</t>
  </si>
  <si>
    <t>78.72</t>
  </si>
  <si>
    <t>吕健威</t>
  </si>
  <si>
    <t>111070803108</t>
  </si>
  <si>
    <t>缙云县发展和改革局</t>
  </si>
  <si>
    <t>项目管理四级主任科员及以下</t>
  </si>
  <si>
    <t>128.500</t>
  </si>
  <si>
    <t>84.80</t>
  </si>
  <si>
    <t>王科迪</t>
  </si>
  <si>
    <t>111070803727</t>
  </si>
  <si>
    <t>130.000</t>
  </si>
  <si>
    <t>81.42</t>
  </si>
  <si>
    <t>刘雨倩</t>
  </si>
  <si>
    <t>111070802311</t>
  </si>
  <si>
    <t>79.58</t>
  </si>
  <si>
    <t>吕一锋</t>
  </si>
  <si>
    <t>111070803601</t>
  </si>
  <si>
    <t>缙云县畜牧兽医发展中心</t>
  </si>
  <si>
    <t>128.900</t>
  </si>
  <si>
    <t>82.86</t>
  </si>
  <si>
    <t>陈静</t>
  </si>
  <si>
    <t>111070804008</t>
  </si>
  <si>
    <t>125.800</t>
  </si>
  <si>
    <t>83.74</t>
  </si>
  <si>
    <t>赵琼瑶</t>
  </si>
  <si>
    <t>111070803428</t>
  </si>
  <si>
    <t>126.100</t>
  </si>
  <si>
    <t>79.20</t>
  </si>
  <si>
    <t>蔡应佳</t>
  </si>
  <si>
    <t>111070804602</t>
  </si>
  <si>
    <t>缙云县文化和广电旅游体育局</t>
  </si>
  <si>
    <t>文旅管理一级科员</t>
  </si>
  <si>
    <t>129.400</t>
  </si>
  <si>
    <t>84.32</t>
  </si>
  <si>
    <t>陶锴萍</t>
  </si>
  <si>
    <t>111070802410</t>
  </si>
  <si>
    <t>130.300</t>
  </si>
  <si>
    <t>81.30</t>
  </si>
  <si>
    <t>孙英姿</t>
  </si>
  <si>
    <t>111070803805</t>
  </si>
  <si>
    <t>135.000</t>
  </si>
  <si>
    <t>叶李飞</t>
  </si>
  <si>
    <t>111070803117</t>
  </si>
  <si>
    <t>缙云县财政局</t>
  </si>
  <si>
    <t>政策法规一级科员</t>
  </si>
  <si>
    <t>136.400</t>
  </si>
  <si>
    <t>82.52</t>
  </si>
  <si>
    <t>徐勇</t>
  </si>
  <si>
    <t>111070804407</t>
  </si>
  <si>
    <t>黄倩倩</t>
  </si>
  <si>
    <t>111070803801</t>
  </si>
  <si>
    <t>吴华东</t>
  </si>
  <si>
    <t>111070804425</t>
  </si>
  <si>
    <t>信息技术四级主任科员及以下</t>
  </si>
  <si>
    <t>134.900</t>
  </si>
  <si>
    <t>朱柘潮</t>
  </si>
  <si>
    <t>111070802123</t>
  </si>
  <si>
    <t>130.900</t>
  </si>
  <si>
    <t>79.36</t>
  </si>
  <si>
    <t>吴志雄</t>
  </si>
  <si>
    <t>111070802013</t>
  </si>
  <si>
    <t>132.200</t>
  </si>
  <si>
    <t>77.96</t>
  </si>
  <si>
    <t>蔡岱霖</t>
  </si>
  <si>
    <t>111070803819</t>
  </si>
  <si>
    <t>中共缙云县委组织部</t>
  </si>
  <si>
    <t>党建宣传四级主任科员及以下</t>
  </si>
  <si>
    <t>81.54</t>
  </si>
  <si>
    <t>周慧婷</t>
  </si>
  <si>
    <t>111070803007</t>
  </si>
  <si>
    <t>82.08</t>
  </si>
  <si>
    <t>杜钰婧</t>
  </si>
  <si>
    <t>111070803321</t>
  </si>
  <si>
    <t>125.500</t>
  </si>
  <si>
    <t>吕沈谕</t>
  </si>
  <si>
    <t>111070804309</t>
  </si>
  <si>
    <t>中共缙云县委组织部下属党员教育中心</t>
  </si>
  <si>
    <t>财务管理四级主任科员及以下</t>
  </si>
  <si>
    <t>84.62</t>
  </si>
  <si>
    <t>刘婉婉</t>
  </si>
  <si>
    <t>111070802608</t>
  </si>
  <si>
    <t>134.000</t>
  </si>
  <si>
    <t>79.86</t>
  </si>
  <si>
    <t>潜王聪</t>
  </si>
  <si>
    <t>111070804703</t>
  </si>
  <si>
    <t>79.08</t>
  </si>
  <si>
    <t>冯浩</t>
  </si>
  <si>
    <t>111720102402</t>
  </si>
  <si>
    <t>126.600</t>
  </si>
  <si>
    <t>82.06</t>
  </si>
  <si>
    <t>龚昌飞</t>
  </si>
  <si>
    <t>111750602101</t>
  </si>
  <si>
    <t>128.100</t>
  </si>
  <si>
    <t>78.18</t>
  </si>
  <si>
    <t>季鸿年</t>
  </si>
  <si>
    <t>111730405001</t>
  </si>
  <si>
    <t>77.70</t>
  </si>
  <si>
    <t>蓝陈</t>
  </si>
  <si>
    <t>111070803012</t>
  </si>
  <si>
    <t>缙云县司法局</t>
  </si>
  <si>
    <t>司法行政一级科员</t>
  </si>
  <si>
    <t>80.42</t>
  </si>
  <si>
    <t>吕晨曦</t>
  </si>
  <si>
    <t>111070802225</t>
  </si>
  <si>
    <t>78.94</t>
  </si>
  <si>
    <t>黄上津</t>
  </si>
  <si>
    <t>111070804521</t>
  </si>
  <si>
    <t>127.100</t>
  </si>
  <si>
    <t>张依玲</t>
  </si>
  <si>
    <t>111070803413</t>
  </si>
  <si>
    <t>缙云县医保基金管理中心</t>
  </si>
  <si>
    <t>综合管理四级主任科员及以下</t>
  </si>
  <si>
    <t>135.600</t>
  </si>
  <si>
    <t>82.14</t>
  </si>
  <si>
    <t>洪艳</t>
  </si>
  <si>
    <t>111070804924</t>
  </si>
  <si>
    <t>134.700</t>
  </si>
  <si>
    <t>吴雨珊</t>
  </si>
  <si>
    <t>111070804306</t>
  </si>
  <si>
    <t>丽缙智能装备高新技术产业园区</t>
  </si>
  <si>
    <t>综合文字四级主任科员及以下</t>
  </si>
  <si>
    <t>134.400</t>
  </si>
  <si>
    <t>81.90</t>
  </si>
  <si>
    <t>雷舒程</t>
  </si>
  <si>
    <t>111070802212</t>
  </si>
  <si>
    <t>132.700</t>
  </si>
  <si>
    <t>80.64</t>
  </si>
  <si>
    <t>王颖</t>
  </si>
  <si>
    <t>111070803401</t>
  </si>
  <si>
    <t>财务管理一级科员</t>
  </si>
  <si>
    <t>132.000</t>
  </si>
  <si>
    <t>80.36</t>
  </si>
  <si>
    <t>丁琳笑</t>
  </si>
  <si>
    <t>111070804012</t>
  </si>
  <si>
    <t>128.600</t>
  </si>
  <si>
    <t>80.82</t>
  </si>
  <si>
    <t>朱姚辉</t>
  </si>
  <si>
    <t>111070802616</t>
  </si>
  <si>
    <t>陈科颖</t>
  </si>
  <si>
    <t>111070803313</t>
  </si>
  <si>
    <t>应急管理一级科员</t>
  </si>
  <si>
    <t>130.100</t>
  </si>
  <si>
    <t>82.28</t>
  </si>
  <si>
    <t>季必斐</t>
  </si>
  <si>
    <t>111070804730</t>
  </si>
  <si>
    <t>131.300</t>
  </si>
  <si>
    <t>陈婷婷</t>
  </si>
  <si>
    <t>111070804413</t>
  </si>
  <si>
    <t>129.800</t>
  </si>
  <si>
    <t>77.68</t>
  </si>
  <si>
    <t>叶怡康</t>
  </si>
  <si>
    <t>311070801612</t>
  </si>
  <si>
    <t>缙云县自然资源局乡镇自然资源所</t>
  </si>
  <si>
    <t>自然资源管理一级科员1</t>
  </si>
  <si>
    <t>127.350</t>
  </si>
  <si>
    <t>谢嘉伟</t>
  </si>
  <si>
    <t>311070801511</t>
  </si>
  <si>
    <t>127.980</t>
  </si>
  <si>
    <t>80.98</t>
  </si>
  <si>
    <t>王宣凯</t>
  </si>
  <si>
    <t>311070801523</t>
  </si>
  <si>
    <t>128.200</t>
  </si>
  <si>
    <t>80.52</t>
  </si>
  <si>
    <t>朱腾</t>
  </si>
  <si>
    <t>311070801410</t>
  </si>
  <si>
    <t>129.350</t>
  </si>
  <si>
    <t>80.10</t>
  </si>
  <si>
    <t>胡林锐</t>
  </si>
  <si>
    <t>311070801008</t>
  </si>
  <si>
    <t>126.000</t>
  </si>
  <si>
    <t>郭雨鑫</t>
  </si>
  <si>
    <t>311070801118</t>
  </si>
  <si>
    <t>123.520</t>
  </si>
  <si>
    <t>77.28</t>
  </si>
  <si>
    <t>陈卓</t>
  </si>
  <si>
    <t>311070800909</t>
  </si>
  <si>
    <t>自然资源管理一级科员2</t>
  </si>
  <si>
    <t>143.040</t>
  </si>
  <si>
    <t>陈钰净</t>
  </si>
  <si>
    <t>311070801328</t>
  </si>
  <si>
    <t>130.200</t>
  </si>
  <si>
    <t>尚科言</t>
  </si>
  <si>
    <t>311070801316</t>
  </si>
  <si>
    <t>125.890</t>
  </si>
  <si>
    <t>79.68</t>
  </si>
  <si>
    <t>樊柯驿</t>
  </si>
  <si>
    <t>311070801202</t>
  </si>
  <si>
    <t>自然资源管理一级科员3</t>
  </si>
  <si>
    <t>136.220</t>
  </si>
  <si>
    <t>83.56</t>
  </si>
  <si>
    <t>潜笔君</t>
  </si>
  <si>
    <t>311070800817</t>
  </si>
  <si>
    <t>133.870</t>
  </si>
  <si>
    <t>丁愉</t>
  </si>
  <si>
    <t>311070801220</t>
  </si>
  <si>
    <t>134.330</t>
  </si>
  <si>
    <t>80.26</t>
  </si>
  <si>
    <t>沈鑫凯</t>
  </si>
  <si>
    <t>311070800425</t>
  </si>
  <si>
    <t>缙云县综合行政执法队</t>
  </si>
  <si>
    <t>基层执法一级科员1</t>
  </si>
  <si>
    <t>135.460</t>
  </si>
  <si>
    <t>82.02</t>
  </si>
  <si>
    <t>陈思宇</t>
  </si>
  <si>
    <t>311070800629</t>
  </si>
  <si>
    <t>131.980</t>
  </si>
  <si>
    <t>81.68</t>
  </si>
  <si>
    <t>熊俊</t>
  </si>
  <si>
    <t>311070800428</t>
  </si>
  <si>
    <t>136.300</t>
  </si>
  <si>
    <t>79.06</t>
  </si>
  <si>
    <t>周晨凯</t>
  </si>
  <si>
    <t>311070800512</t>
  </si>
  <si>
    <t>125.980</t>
  </si>
  <si>
    <t>79.30</t>
  </si>
  <si>
    <t>胡晓凯</t>
  </si>
  <si>
    <t>311070800622</t>
  </si>
  <si>
    <t>126.870</t>
  </si>
  <si>
    <t>78.36</t>
  </si>
  <si>
    <t>纪国荣</t>
  </si>
  <si>
    <t>311070800523</t>
  </si>
  <si>
    <t>127.130</t>
  </si>
  <si>
    <t>吴洁</t>
  </si>
  <si>
    <t>311070800305</t>
  </si>
  <si>
    <t>基层执法一级科员2</t>
  </si>
  <si>
    <t>125.520</t>
  </si>
  <si>
    <t>吕若婷</t>
  </si>
  <si>
    <t>311070800314</t>
  </si>
  <si>
    <t>126.590</t>
  </si>
  <si>
    <t>陈怡伊</t>
  </si>
  <si>
    <t>311070800327</t>
  </si>
  <si>
    <t>119.260</t>
  </si>
  <si>
    <t>80.50</t>
  </si>
  <si>
    <t>陈渝方</t>
  </si>
  <si>
    <t>311070800625</t>
  </si>
  <si>
    <t>基层执法一级科员3</t>
  </si>
  <si>
    <t>81.86</t>
  </si>
  <si>
    <t>麻周潼</t>
  </si>
  <si>
    <t>311070800722</t>
  </si>
  <si>
    <t>137.590</t>
  </si>
  <si>
    <t>吕政兼</t>
  </si>
  <si>
    <t>311070800326</t>
  </si>
  <si>
    <t>131.430</t>
  </si>
  <si>
    <t>79.44</t>
  </si>
  <si>
    <t>邹卓君</t>
  </si>
  <si>
    <t>611010200526</t>
  </si>
  <si>
    <t>缙云县公安局</t>
  </si>
  <si>
    <t>普警一级警员2</t>
  </si>
  <si>
    <t>63.430</t>
  </si>
  <si>
    <t>78.58</t>
  </si>
  <si>
    <t>周柏宇</t>
  </si>
  <si>
    <t>611010201207</t>
  </si>
  <si>
    <t>55.000</t>
  </si>
  <si>
    <t>83.14</t>
  </si>
  <si>
    <t>朱章浩</t>
  </si>
  <si>
    <t>611010200215</t>
  </si>
  <si>
    <t>59.050</t>
  </si>
  <si>
    <t>79.16</t>
  </si>
  <si>
    <t>应政儒</t>
  </si>
  <si>
    <t>611010200907</t>
  </si>
  <si>
    <t>54.800</t>
  </si>
  <si>
    <t>陆元超</t>
  </si>
  <si>
    <t>611010202705</t>
  </si>
  <si>
    <t>55.640</t>
  </si>
  <si>
    <t>77.90</t>
  </si>
  <si>
    <t>樊泽宇</t>
  </si>
  <si>
    <t>611010200826</t>
  </si>
  <si>
    <t>52.520</t>
  </si>
  <si>
    <t>77.60</t>
  </si>
  <si>
    <t>应松岳</t>
  </si>
  <si>
    <t>611010201214</t>
  </si>
  <si>
    <t>普警一级警员3</t>
  </si>
  <si>
    <t>60.010</t>
  </si>
  <si>
    <t>83.86</t>
  </si>
  <si>
    <t>楼泽风</t>
  </si>
  <si>
    <t>611010202221</t>
  </si>
  <si>
    <t>61.430</t>
  </si>
  <si>
    <t>81.16</t>
  </si>
  <si>
    <t>陈侃</t>
  </si>
  <si>
    <t>611010202629</t>
  </si>
  <si>
    <t>57.320</t>
  </si>
  <si>
    <t>83.66</t>
  </si>
  <si>
    <t>赵彦名</t>
  </si>
  <si>
    <t>611010201326</t>
  </si>
  <si>
    <t>61.250</t>
  </si>
  <si>
    <t>80.38</t>
  </si>
  <si>
    <t>杜津安</t>
  </si>
  <si>
    <t>611010200806</t>
  </si>
  <si>
    <t>55.800</t>
  </si>
  <si>
    <t>82.66</t>
  </si>
  <si>
    <t>宋昂泽</t>
  </si>
  <si>
    <t>611010201408</t>
  </si>
  <si>
    <t>58.550</t>
  </si>
  <si>
    <t>79.84</t>
  </si>
  <si>
    <t>陶宝龙</t>
  </si>
  <si>
    <t>611010200406</t>
  </si>
  <si>
    <t>57.850</t>
  </si>
  <si>
    <t>卢熠夫</t>
  </si>
  <si>
    <t>611010201629</t>
  </si>
  <si>
    <t>60.400</t>
  </si>
  <si>
    <t>77.24</t>
  </si>
  <si>
    <t>林昱康</t>
  </si>
  <si>
    <t>611010200708</t>
  </si>
  <si>
    <t>57.500</t>
  </si>
  <si>
    <t>79.10</t>
  </si>
  <si>
    <t>李天昊</t>
  </si>
  <si>
    <t>611010201520</t>
  </si>
  <si>
    <t>57.660</t>
  </si>
  <si>
    <t>陈旭波</t>
  </si>
  <si>
    <t>611010200407</t>
  </si>
  <si>
    <t>60.190</t>
  </si>
  <si>
    <t>76.44</t>
  </si>
  <si>
    <t>麻益政</t>
  </si>
  <si>
    <t>611010202617</t>
  </si>
  <si>
    <t>56.890</t>
  </si>
  <si>
    <t>洪尉凯</t>
  </si>
  <si>
    <t>611010200713</t>
  </si>
  <si>
    <t>57.400</t>
  </si>
  <si>
    <t>77.88</t>
  </si>
  <si>
    <t>金芳名</t>
  </si>
  <si>
    <t>611010200926</t>
  </si>
  <si>
    <t>56.310</t>
  </si>
  <si>
    <t>78.42</t>
  </si>
  <si>
    <t>张文瑞</t>
  </si>
  <si>
    <t>611010200517</t>
  </si>
  <si>
    <t>普警四级警长及以下1</t>
  </si>
  <si>
    <t>60.610</t>
  </si>
  <si>
    <t>86.78</t>
  </si>
  <si>
    <t>李吉程</t>
  </si>
  <si>
    <t>611010201807</t>
  </si>
  <si>
    <t>62.300</t>
  </si>
  <si>
    <t>82.36</t>
  </si>
  <si>
    <t>陈天明</t>
  </si>
  <si>
    <t>611010201101</t>
  </si>
  <si>
    <t>55.070</t>
  </si>
  <si>
    <t>82.62</t>
  </si>
  <si>
    <t>徐晨峰</t>
  </si>
  <si>
    <t>611010200203</t>
  </si>
  <si>
    <t>57.820</t>
  </si>
  <si>
    <t>80.76</t>
  </si>
  <si>
    <t>张建成</t>
  </si>
  <si>
    <t>611010200823</t>
  </si>
  <si>
    <t>59.100</t>
  </si>
  <si>
    <t>田培龙</t>
  </si>
  <si>
    <t>611010202002</t>
  </si>
  <si>
    <t>普警一级警员1</t>
  </si>
  <si>
    <t>54.550</t>
  </si>
  <si>
    <t>76.16</t>
  </si>
  <si>
    <t>周倍好</t>
  </si>
  <si>
    <t>611010200305</t>
  </si>
  <si>
    <t>普警四级警长及以下2</t>
  </si>
  <si>
    <t>62.330</t>
  </si>
  <si>
    <t>周海芳</t>
  </si>
  <si>
    <t>611010201427</t>
  </si>
  <si>
    <t>60.250</t>
  </si>
  <si>
    <t>80.40</t>
  </si>
  <si>
    <t>陈丹丹</t>
  </si>
  <si>
    <t>611010201619</t>
  </si>
  <si>
    <t>56.260</t>
  </si>
  <si>
    <t>75.88</t>
  </si>
  <si>
    <t>朱沁文</t>
  </si>
  <si>
    <t>611010201025</t>
  </si>
  <si>
    <t>法医一级警员</t>
  </si>
  <si>
    <t>54.010</t>
  </si>
  <si>
    <t>78.80</t>
  </si>
  <si>
    <t>孙轩凯</t>
  </si>
  <si>
    <t>311070800810</t>
  </si>
  <si>
    <t>缙云县市场监督管理局基层监管所</t>
  </si>
  <si>
    <t>134.590</t>
  </si>
  <si>
    <t>80.92</t>
  </si>
  <si>
    <t>叶金涛</t>
  </si>
  <si>
    <t>311070801103</t>
  </si>
  <si>
    <t>131.220</t>
  </si>
  <si>
    <t>80.46</t>
  </si>
  <si>
    <t>陈锦添</t>
  </si>
  <si>
    <t>311070801011</t>
  </si>
  <si>
    <t>132.350</t>
  </si>
  <si>
    <t>78.82</t>
  </si>
  <si>
    <t>麻若嫣</t>
  </si>
  <si>
    <t>311070801212</t>
  </si>
  <si>
    <t>129.090</t>
  </si>
  <si>
    <t>81.78</t>
  </si>
  <si>
    <t>陈颖柯</t>
  </si>
  <si>
    <t>311070801016</t>
  </si>
  <si>
    <t>132.460</t>
  </si>
  <si>
    <t>78.62</t>
  </si>
  <si>
    <t>施佩来</t>
  </si>
  <si>
    <t>311070801004</t>
  </si>
  <si>
    <t>131.090</t>
  </si>
  <si>
    <t>76.92</t>
  </si>
  <si>
    <t>郑去疾</t>
  </si>
  <si>
    <t>311070801115</t>
  </si>
  <si>
    <t>135.070</t>
  </si>
  <si>
    <t>钭建博</t>
  </si>
  <si>
    <t>311070801529</t>
  </si>
  <si>
    <t>79.92</t>
  </si>
  <si>
    <t>谢丁缙</t>
  </si>
  <si>
    <t>311070800907</t>
  </si>
  <si>
    <t>130.930</t>
  </si>
  <si>
    <t>虞淳淇</t>
  </si>
  <si>
    <t>311070800908</t>
  </si>
  <si>
    <t>128.570</t>
  </si>
  <si>
    <t>80.68</t>
  </si>
  <si>
    <t>陆军安</t>
  </si>
  <si>
    <t>311070800807</t>
  </si>
  <si>
    <t>131.830</t>
  </si>
  <si>
    <t>麻凯文</t>
  </si>
  <si>
    <t>311070800913</t>
  </si>
  <si>
    <t>77.94</t>
  </si>
  <si>
    <t>卢宸</t>
  </si>
  <si>
    <t>311070800805</t>
  </si>
  <si>
    <t>基层执法一级科员4</t>
  </si>
  <si>
    <t>128.260</t>
  </si>
  <si>
    <t>78.68</t>
  </si>
  <si>
    <t>丁盈盈</t>
  </si>
  <si>
    <t>311070801128</t>
  </si>
  <si>
    <t>121.760</t>
  </si>
  <si>
    <t>77.74</t>
  </si>
  <si>
    <t>应佳颖</t>
  </si>
  <si>
    <t>311070801216</t>
  </si>
  <si>
    <t>122.220</t>
  </si>
  <si>
    <t>77.40</t>
  </si>
  <si>
    <t>王朴诚</t>
  </si>
  <si>
    <t>311070800814</t>
  </si>
  <si>
    <t>缙云县应急管理局乡镇应急管理所</t>
  </si>
  <si>
    <t>矿山执法一级科员</t>
  </si>
  <si>
    <t>137.910</t>
  </si>
  <si>
    <t>76.18</t>
  </si>
  <si>
    <t>袁旭东</t>
  </si>
  <si>
    <t>311070800924</t>
  </si>
  <si>
    <t>139.540</t>
  </si>
  <si>
    <t>74.08</t>
  </si>
  <si>
    <t>蔡光源</t>
  </si>
  <si>
    <t>311070800927</t>
  </si>
  <si>
    <t>130.960</t>
  </si>
  <si>
    <t>73.40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</si>
</sst>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2" max="2" width="6.25390625" style="0" customWidth="1"/>
    <col min="3" max="3" width="4.125" style="0" customWidth="1"/>
    <col min="4" max="4" width="12.125" style="0" customWidth="1"/>
    <col min="5" max="5" width="31.125" style="0" customWidth="1"/>
    <col min="6" max="6" width="23.875" style="0" customWidth="1"/>
    <col min="8" max="11" width="9.00390625" style="1" customWidth="1"/>
    <col min="13" max="13" width="7.75390625" style="2" customWidth="1"/>
  </cols>
  <sheetData>
    <row r="1" spans="1:15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  <c r="O1" s="16"/>
    </row>
    <row r="2" spans="1:13" ht="7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17" t="s">
        <v>11</v>
      </c>
      <c r="L2" s="18" t="s">
        <v>12</v>
      </c>
      <c r="M2" s="18" t="s">
        <v>13</v>
      </c>
    </row>
    <row r="3" spans="1:13" ht="14.25">
      <c r="A3" s="6">
        <v>1</v>
      </c>
      <c r="B3" s="7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10" t="s">
        <v>19</v>
      </c>
      <c r="H3" s="11">
        <f>G3/2*0.4</f>
        <v>26.964</v>
      </c>
      <c r="I3" s="19" t="s">
        <v>20</v>
      </c>
      <c r="J3" s="11">
        <f>I3*0.6</f>
        <v>48.54</v>
      </c>
      <c r="K3" s="11">
        <f>H3+J3</f>
        <v>75.50399999999999</v>
      </c>
      <c r="L3" s="20">
        <v>1</v>
      </c>
      <c r="M3" s="21" t="s">
        <v>21</v>
      </c>
    </row>
    <row r="4" spans="1:13" ht="14.25">
      <c r="A4" s="6">
        <v>2</v>
      </c>
      <c r="B4" s="7" t="s">
        <v>22</v>
      </c>
      <c r="C4" s="8" t="s">
        <v>23</v>
      </c>
      <c r="D4" s="9" t="s">
        <v>24</v>
      </c>
      <c r="E4" s="8" t="s">
        <v>17</v>
      </c>
      <c r="F4" s="8" t="s">
        <v>18</v>
      </c>
      <c r="G4" s="10" t="s">
        <v>25</v>
      </c>
      <c r="H4" s="11">
        <f aca="true" t="shared" si="0" ref="H4:H35">G4/2*0.4</f>
        <v>25.054000000000002</v>
      </c>
      <c r="I4" s="19" t="s">
        <v>26</v>
      </c>
      <c r="J4" s="11">
        <f aca="true" t="shared" si="1" ref="J4:J35">I4*0.6</f>
        <v>49.224000000000004</v>
      </c>
      <c r="K4" s="11">
        <f aca="true" t="shared" si="2" ref="K4:K35">H4+J4</f>
        <v>74.278</v>
      </c>
      <c r="L4" s="20">
        <v>2</v>
      </c>
      <c r="M4" s="22"/>
    </row>
    <row r="5" spans="1:13" ht="14.25">
      <c r="A5" s="6">
        <v>3</v>
      </c>
      <c r="B5" s="7" t="s">
        <v>27</v>
      </c>
      <c r="C5" s="8" t="s">
        <v>23</v>
      </c>
      <c r="D5" s="9" t="s">
        <v>28</v>
      </c>
      <c r="E5" s="8" t="s">
        <v>17</v>
      </c>
      <c r="F5" s="8" t="s">
        <v>18</v>
      </c>
      <c r="G5" s="10" t="s">
        <v>29</v>
      </c>
      <c r="H5" s="11">
        <f t="shared" si="0"/>
        <v>24.454</v>
      </c>
      <c r="I5" s="19" t="s">
        <v>30</v>
      </c>
      <c r="J5" s="11">
        <f t="shared" si="1"/>
        <v>44.964</v>
      </c>
      <c r="K5" s="11">
        <f t="shared" si="2"/>
        <v>69.418</v>
      </c>
      <c r="L5" s="20">
        <v>3</v>
      </c>
      <c r="M5" s="22"/>
    </row>
    <row r="6" spans="1:13" ht="14.25">
      <c r="A6" s="6">
        <v>4</v>
      </c>
      <c r="B6" s="12" t="s">
        <v>31</v>
      </c>
      <c r="C6" s="13" t="s">
        <v>15</v>
      </c>
      <c r="D6" s="13" t="s">
        <v>32</v>
      </c>
      <c r="E6" s="13" t="s">
        <v>17</v>
      </c>
      <c r="F6" s="13" t="s">
        <v>33</v>
      </c>
      <c r="G6" s="14" t="s">
        <v>34</v>
      </c>
      <c r="H6" s="6">
        <f t="shared" si="0"/>
        <v>26.900000000000002</v>
      </c>
      <c r="I6" s="23" t="s">
        <v>35</v>
      </c>
      <c r="J6" s="6">
        <f t="shared" si="1"/>
        <v>48.708000000000006</v>
      </c>
      <c r="K6" s="6">
        <f t="shared" si="2"/>
        <v>75.608</v>
      </c>
      <c r="L6" s="23">
        <v>1</v>
      </c>
      <c r="M6" s="21" t="s">
        <v>21</v>
      </c>
    </row>
    <row r="7" spans="1:13" ht="14.25">
      <c r="A7" s="6">
        <v>5</v>
      </c>
      <c r="B7" s="12" t="s">
        <v>36</v>
      </c>
      <c r="C7" s="13" t="s">
        <v>15</v>
      </c>
      <c r="D7" s="13" t="s">
        <v>37</v>
      </c>
      <c r="E7" s="13" t="s">
        <v>17</v>
      </c>
      <c r="F7" s="13" t="s">
        <v>33</v>
      </c>
      <c r="G7" s="14" t="s">
        <v>38</v>
      </c>
      <c r="H7" s="6">
        <f t="shared" si="0"/>
        <v>27.866000000000003</v>
      </c>
      <c r="I7" s="23" t="s">
        <v>39</v>
      </c>
      <c r="J7" s="6">
        <f t="shared" si="1"/>
        <v>47.184</v>
      </c>
      <c r="K7" s="6">
        <f t="shared" si="2"/>
        <v>75.05</v>
      </c>
      <c r="L7" s="23">
        <v>2</v>
      </c>
      <c r="M7" s="24"/>
    </row>
    <row r="8" spans="1:13" ht="14.25">
      <c r="A8" s="6">
        <v>6</v>
      </c>
      <c r="B8" s="12" t="s">
        <v>40</v>
      </c>
      <c r="C8" s="13" t="s">
        <v>15</v>
      </c>
      <c r="D8" s="13" t="s">
        <v>41</v>
      </c>
      <c r="E8" s="13" t="s">
        <v>17</v>
      </c>
      <c r="F8" s="13" t="s">
        <v>33</v>
      </c>
      <c r="G8" s="14" t="s">
        <v>42</v>
      </c>
      <c r="H8" s="6">
        <f t="shared" si="0"/>
        <v>26.1</v>
      </c>
      <c r="I8" s="23" t="s">
        <v>43</v>
      </c>
      <c r="J8" s="6">
        <f t="shared" si="1"/>
        <v>44.508</v>
      </c>
      <c r="K8" s="6">
        <f t="shared" si="2"/>
        <v>70.608</v>
      </c>
      <c r="L8" s="23">
        <v>3</v>
      </c>
      <c r="M8" s="24"/>
    </row>
    <row r="9" spans="1:13" ht="14.25">
      <c r="A9" s="6">
        <v>7</v>
      </c>
      <c r="B9" s="12" t="s">
        <v>44</v>
      </c>
      <c r="C9" s="13" t="s">
        <v>15</v>
      </c>
      <c r="D9" s="13" t="s">
        <v>45</v>
      </c>
      <c r="E9" s="13" t="s">
        <v>46</v>
      </c>
      <c r="F9" s="13" t="s">
        <v>47</v>
      </c>
      <c r="G9" s="14" t="s">
        <v>48</v>
      </c>
      <c r="H9" s="15">
        <f t="shared" si="0"/>
        <v>27.034</v>
      </c>
      <c r="I9" s="23" t="s">
        <v>26</v>
      </c>
      <c r="J9" s="15">
        <f t="shared" si="1"/>
        <v>49.224000000000004</v>
      </c>
      <c r="K9" s="15">
        <f t="shared" si="2"/>
        <v>76.25800000000001</v>
      </c>
      <c r="L9" s="23">
        <v>1</v>
      </c>
      <c r="M9" s="21" t="s">
        <v>21</v>
      </c>
    </row>
    <row r="10" spans="1:13" ht="14.25">
      <c r="A10" s="6">
        <v>8</v>
      </c>
      <c r="B10" s="12" t="s">
        <v>49</v>
      </c>
      <c r="C10" s="13" t="s">
        <v>23</v>
      </c>
      <c r="D10" s="13" t="s">
        <v>50</v>
      </c>
      <c r="E10" s="13" t="s">
        <v>46</v>
      </c>
      <c r="F10" s="13" t="s">
        <v>47</v>
      </c>
      <c r="G10" s="14" t="s">
        <v>51</v>
      </c>
      <c r="H10" s="15">
        <f t="shared" si="0"/>
        <v>26.534</v>
      </c>
      <c r="I10" s="23" t="s">
        <v>52</v>
      </c>
      <c r="J10" s="15">
        <f t="shared" si="1"/>
        <v>48.972</v>
      </c>
      <c r="K10" s="15">
        <f t="shared" si="2"/>
        <v>75.506</v>
      </c>
      <c r="L10" s="23">
        <v>2</v>
      </c>
      <c r="M10" s="25"/>
    </row>
    <row r="11" spans="1:13" ht="14.25">
      <c r="A11" s="6">
        <v>9</v>
      </c>
      <c r="B11" s="12" t="s">
        <v>53</v>
      </c>
      <c r="C11" s="13" t="s">
        <v>23</v>
      </c>
      <c r="D11" s="13" t="s">
        <v>54</v>
      </c>
      <c r="E11" s="13" t="s">
        <v>46</v>
      </c>
      <c r="F11" s="13" t="s">
        <v>47</v>
      </c>
      <c r="G11" s="14" t="s">
        <v>55</v>
      </c>
      <c r="H11" s="15">
        <f t="shared" si="0"/>
        <v>25.834</v>
      </c>
      <c r="I11" s="23" t="s">
        <v>56</v>
      </c>
      <c r="J11" s="15">
        <f t="shared" si="1"/>
        <v>47.699999999999996</v>
      </c>
      <c r="K11" s="15">
        <f t="shared" si="2"/>
        <v>73.53399999999999</v>
      </c>
      <c r="L11" s="23">
        <v>3</v>
      </c>
      <c r="M11" s="25"/>
    </row>
    <row r="12" spans="1:13" ht="14.25">
      <c r="A12" s="6">
        <v>10</v>
      </c>
      <c r="B12" s="12" t="s">
        <v>57</v>
      </c>
      <c r="C12" s="13" t="s">
        <v>15</v>
      </c>
      <c r="D12" s="13" t="s">
        <v>58</v>
      </c>
      <c r="E12" s="13" t="s">
        <v>59</v>
      </c>
      <c r="F12" s="13" t="s">
        <v>60</v>
      </c>
      <c r="G12" s="14" t="s">
        <v>61</v>
      </c>
      <c r="H12" s="6">
        <f t="shared" si="0"/>
        <v>25.860000000000003</v>
      </c>
      <c r="I12" s="23" t="s">
        <v>62</v>
      </c>
      <c r="J12" s="6">
        <f t="shared" si="1"/>
        <v>48.66</v>
      </c>
      <c r="K12" s="6">
        <f t="shared" si="2"/>
        <v>74.52</v>
      </c>
      <c r="L12" s="23">
        <v>1</v>
      </c>
      <c r="M12" s="21" t="s">
        <v>21</v>
      </c>
    </row>
    <row r="13" spans="1:13" ht="14.25">
      <c r="A13" s="6">
        <v>11</v>
      </c>
      <c r="B13" s="12" t="s">
        <v>63</v>
      </c>
      <c r="C13" s="13" t="s">
        <v>15</v>
      </c>
      <c r="D13" s="13" t="s">
        <v>64</v>
      </c>
      <c r="E13" s="13" t="s">
        <v>59</v>
      </c>
      <c r="F13" s="13" t="s">
        <v>60</v>
      </c>
      <c r="G13" s="14" t="s">
        <v>65</v>
      </c>
      <c r="H13" s="6">
        <f t="shared" si="0"/>
        <v>25.380000000000003</v>
      </c>
      <c r="I13" s="23" t="s">
        <v>66</v>
      </c>
      <c r="J13" s="6">
        <f t="shared" si="1"/>
        <v>48.984</v>
      </c>
      <c r="K13" s="6">
        <f t="shared" si="2"/>
        <v>74.364</v>
      </c>
      <c r="L13" s="23">
        <v>2</v>
      </c>
      <c r="M13" s="21" t="s">
        <v>21</v>
      </c>
    </row>
    <row r="14" spans="1:13" ht="14.25">
      <c r="A14" s="6">
        <v>12</v>
      </c>
      <c r="B14" s="12" t="s">
        <v>67</v>
      </c>
      <c r="C14" s="13" t="s">
        <v>15</v>
      </c>
      <c r="D14" s="13" t="s">
        <v>68</v>
      </c>
      <c r="E14" s="13" t="s">
        <v>59</v>
      </c>
      <c r="F14" s="13" t="s">
        <v>60</v>
      </c>
      <c r="G14" s="14" t="s">
        <v>69</v>
      </c>
      <c r="H14" s="6">
        <f t="shared" si="0"/>
        <v>25.660000000000004</v>
      </c>
      <c r="I14" s="23" t="s">
        <v>70</v>
      </c>
      <c r="J14" s="6">
        <f t="shared" si="1"/>
        <v>46.943999999999996</v>
      </c>
      <c r="K14" s="6">
        <f t="shared" si="2"/>
        <v>72.604</v>
      </c>
      <c r="L14" s="23">
        <v>3</v>
      </c>
      <c r="M14" s="24"/>
    </row>
    <row r="15" spans="1:13" ht="14.25">
      <c r="A15" s="6">
        <v>13</v>
      </c>
      <c r="B15" s="12" t="s">
        <v>71</v>
      </c>
      <c r="C15" s="13" t="s">
        <v>15</v>
      </c>
      <c r="D15" s="13" t="s">
        <v>72</v>
      </c>
      <c r="E15" s="13" t="s">
        <v>59</v>
      </c>
      <c r="F15" s="13" t="s">
        <v>60</v>
      </c>
      <c r="G15" s="14" t="s">
        <v>73</v>
      </c>
      <c r="H15" s="6">
        <f t="shared" si="0"/>
        <v>22.44</v>
      </c>
      <c r="I15" s="23" t="s">
        <v>74</v>
      </c>
      <c r="J15" s="6">
        <f t="shared" si="1"/>
        <v>45.336</v>
      </c>
      <c r="K15" s="6">
        <f t="shared" si="2"/>
        <v>67.776</v>
      </c>
      <c r="L15" s="23">
        <v>4</v>
      </c>
      <c r="M15" s="24"/>
    </row>
    <row r="16" spans="1:13" ht="14.25">
      <c r="A16" s="6">
        <v>14</v>
      </c>
      <c r="B16" s="12" t="s">
        <v>75</v>
      </c>
      <c r="C16" s="13" t="s">
        <v>15</v>
      </c>
      <c r="D16" s="13" t="s">
        <v>76</v>
      </c>
      <c r="E16" s="13" t="s">
        <v>59</v>
      </c>
      <c r="F16" s="13" t="s">
        <v>60</v>
      </c>
      <c r="G16" s="14" t="s">
        <v>77</v>
      </c>
      <c r="H16" s="6">
        <f t="shared" si="0"/>
        <v>21.86</v>
      </c>
      <c r="I16" s="26" t="s">
        <v>78</v>
      </c>
      <c r="J16" s="27" t="s">
        <v>78</v>
      </c>
      <c r="K16" s="6">
        <v>21.86</v>
      </c>
      <c r="L16" s="23">
        <v>5</v>
      </c>
      <c r="M16" s="24"/>
    </row>
    <row r="17" spans="1:13" ht="14.25">
      <c r="A17" s="6">
        <v>15</v>
      </c>
      <c r="B17" s="12" t="s">
        <v>79</v>
      </c>
      <c r="C17" s="13" t="s">
        <v>23</v>
      </c>
      <c r="D17" s="13" t="s">
        <v>80</v>
      </c>
      <c r="E17" s="13" t="s">
        <v>59</v>
      </c>
      <c r="F17" s="13" t="s">
        <v>81</v>
      </c>
      <c r="G17" s="14" t="s">
        <v>82</v>
      </c>
      <c r="H17" s="15">
        <f t="shared" si="0"/>
        <v>26.700000000000003</v>
      </c>
      <c r="I17" s="23" t="s">
        <v>83</v>
      </c>
      <c r="J17" s="15">
        <f t="shared" si="1"/>
        <v>47.004</v>
      </c>
      <c r="K17" s="15">
        <f t="shared" si="2"/>
        <v>73.70400000000001</v>
      </c>
      <c r="L17" s="23">
        <v>1</v>
      </c>
      <c r="M17" s="21" t="s">
        <v>21</v>
      </c>
    </row>
    <row r="18" spans="1:13" ht="14.25">
      <c r="A18" s="6">
        <v>16</v>
      </c>
      <c r="B18" s="12" t="s">
        <v>84</v>
      </c>
      <c r="C18" s="13" t="s">
        <v>23</v>
      </c>
      <c r="D18" s="13" t="s">
        <v>85</v>
      </c>
      <c r="E18" s="13" t="s">
        <v>59</v>
      </c>
      <c r="F18" s="13" t="s">
        <v>81</v>
      </c>
      <c r="G18" s="14" t="s">
        <v>86</v>
      </c>
      <c r="H18" s="15">
        <f t="shared" si="0"/>
        <v>23.200000000000003</v>
      </c>
      <c r="I18" s="23" t="s">
        <v>87</v>
      </c>
      <c r="J18" s="15">
        <f t="shared" si="1"/>
        <v>44.82</v>
      </c>
      <c r="K18" s="15">
        <f t="shared" si="2"/>
        <v>68.02000000000001</v>
      </c>
      <c r="L18" s="23">
        <v>2</v>
      </c>
      <c r="M18" s="24"/>
    </row>
    <row r="19" spans="1:13" ht="14.25">
      <c r="A19" s="6">
        <v>17</v>
      </c>
      <c r="B19" s="12" t="s">
        <v>88</v>
      </c>
      <c r="C19" s="13" t="s">
        <v>23</v>
      </c>
      <c r="D19" s="13" t="s">
        <v>89</v>
      </c>
      <c r="E19" s="13" t="s">
        <v>59</v>
      </c>
      <c r="F19" s="13" t="s">
        <v>81</v>
      </c>
      <c r="G19" s="14" t="s">
        <v>90</v>
      </c>
      <c r="H19" s="15">
        <f t="shared" si="0"/>
        <v>22.96</v>
      </c>
      <c r="I19" s="23" t="s">
        <v>91</v>
      </c>
      <c r="J19" s="15">
        <f t="shared" si="1"/>
        <v>42.54</v>
      </c>
      <c r="K19" s="15">
        <f t="shared" si="2"/>
        <v>65.5</v>
      </c>
      <c r="L19" s="23">
        <v>3</v>
      </c>
      <c r="M19" s="24"/>
    </row>
    <row r="20" spans="1:13" ht="14.25">
      <c r="A20" s="6">
        <v>18</v>
      </c>
      <c r="B20" s="12" t="s">
        <v>92</v>
      </c>
      <c r="C20" s="13" t="s">
        <v>15</v>
      </c>
      <c r="D20" s="13" t="s">
        <v>93</v>
      </c>
      <c r="E20" s="13" t="s">
        <v>94</v>
      </c>
      <c r="F20" s="13" t="s">
        <v>95</v>
      </c>
      <c r="G20" s="14" t="s">
        <v>96</v>
      </c>
      <c r="H20" s="6">
        <f t="shared" si="0"/>
        <v>26.12</v>
      </c>
      <c r="I20" s="23" t="s">
        <v>97</v>
      </c>
      <c r="J20" s="6">
        <f t="shared" si="1"/>
        <v>49.440000000000005</v>
      </c>
      <c r="K20" s="6">
        <f t="shared" si="2"/>
        <v>75.56</v>
      </c>
      <c r="L20" s="23">
        <v>1</v>
      </c>
      <c r="M20" s="21" t="s">
        <v>21</v>
      </c>
    </row>
    <row r="21" spans="1:13" ht="14.25">
      <c r="A21" s="6">
        <v>19</v>
      </c>
      <c r="B21" s="12" t="s">
        <v>98</v>
      </c>
      <c r="C21" s="13" t="s">
        <v>15</v>
      </c>
      <c r="D21" s="13" t="s">
        <v>99</v>
      </c>
      <c r="E21" s="13" t="s">
        <v>94</v>
      </c>
      <c r="F21" s="13" t="s">
        <v>95</v>
      </c>
      <c r="G21" s="14" t="s">
        <v>100</v>
      </c>
      <c r="H21" s="6">
        <f t="shared" si="0"/>
        <v>24.64</v>
      </c>
      <c r="I21" s="23" t="s">
        <v>101</v>
      </c>
      <c r="J21" s="6">
        <f t="shared" si="1"/>
        <v>47.928</v>
      </c>
      <c r="K21" s="6">
        <f t="shared" si="2"/>
        <v>72.568</v>
      </c>
      <c r="L21" s="23">
        <v>2</v>
      </c>
      <c r="M21" s="24"/>
    </row>
    <row r="22" spans="1:13" ht="14.25">
      <c r="A22" s="6">
        <v>20</v>
      </c>
      <c r="B22" s="12" t="s">
        <v>102</v>
      </c>
      <c r="C22" s="13" t="s">
        <v>15</v>
      </c>
      <c r="D22" s="13" t="s">
        <v>103</v>
      </c>
      <c r="E22" s="13" t="s">
        <v>94</v>
      </c>
      <c r="F22" s="13" t="s">
        <v>104</v>
      </c>
      <c r="G22" s="14" t="s">
        <v>105</v>
      </c>
      <c r="H22" s="15">
        <f t="shared" si="0"/>
        <v>24.86</v>
      </c>
      <c r="I22" s="23" t="s">
        <v>106</v>
      </c>
      <c r="J22" s="15">
        <f t="shared" si="1"/>
        <v>48.395999999999994</v>
      </c>
      <c r="K22" s="15">
        <f t="shared" si="2"/>
        <v>73.256</v>
      </c>
      <c r="L22" s="23">
        <v>1</v>
      </c>
      <c r="M22" s="21" t="s">
        <v>21</v>
      </c>
    </row>
    <row r="23" spans="1:13" ht="14.25">
      <c r="A23" s="6">
        <v>21</v>
      </c>
      <c r="B23" s="12" t="s">
        <v>107</v>
      </c>
      <c r="C23" s="13" t="s">
        <v>15</v>
      </c>
      <c r="D23" s="13" t="s">
        <v>108</v>
      </c>
      <c r="E23" s="13" t="s">
        <v>94</v>
      </c>
      <c r="F23" s="13" t="s">
        <v>104</v>
      </c>
      <c r="G23" s="14" t="s">
        <v>109</v>
      </c>
      <c r="H23" s="15">
        <f t="shared" si="0"/>
        <v>23.02</v>
      </c>
      <c r="I23" s="23" t="s">
        <v>110</v>
      </c>
      <c r="J23" s="15">
        <f t="shared" si="1"/>
        <v>45.624</v>
      </c>
      <c r="K23" s="15">
        <f t="shared" si="2"/>
        <v>68.644</v>
      </c>
      <c r="L23" s="23">
        <v>2</v>
      </c>
      <c r="M23" s="25"/>
    </row>
    <row r="24" spans="1:13" ht="14.25">
      <c r="A24" s="6">
        <v>22</v>
      </c>
      <c r="B24" s="12" t="s">
        <v>111</v>
      </c>
      <c r="C24" s="13" t="s">
        <v>23</v>
      </c>
      <c r="D24" s="13" t="s">
        <v>112</v>
      </c>
      <c r="E24" s="13" t="s">
        <v>113</v>
      </c>
      <c r="F24" s="13" t="s">
        <v>114</v>
      </c>
      <c r="G24" s="14" t="s">
        <v>115</v>
      </c>
      <c r="H24" s="6">
        <f t="shared" si="0"/>
        <v>28.060000000000002</v>
      </c>
      <c r="I24" s="23" t="s">
        <v>116</v>
      </c>
      <c r="J24" s="6">
        <f t="shared" si="1"/>
        <v>47.472</v>
      </c>
      <c r="K24" s="6">
        <f t="shared" si="2"/>
        <v>75.53200000000001</v>
      </c>
      <c r="L24" s="23">
        <v>1</v>
      </c>
      <c r="M24" s="21" t="s">
        <v>21</v>
      </c>
    </row>
    <row r="25" spans="1:13" ht="14.25">
      <c r="A25" s="6">
        <v>23</v>
      </c>
      <c r="B25" s="12" t="s">
        <v>117</v>
      </c>
      <c r="C25" s="13" t="s">
        <v>23</v>
      </c>
      <c r="D25" s="13" t="s">
        <v>118</v>
      </c>
      <c r="E25" s="13" t="s">
        <v>113</v>
      </c>
      <c r="F25" s="13" t="s">
        <v>114</v>
      </c>
      <c r="G25" s="14" t="s">
        <v>119</v>
      </c>
      <c r="H25" s="6">
        <f t="shared" si="0"/>
        <v>26.680000000000003</v>
      </c>
      <c r="I25" s="23" t="s">
        <v>120</v>
      </c>
      <c r="J25" s="6">
        <f t="shared" si="1"/>
        <v>48.48</v>
      </c>
      <c r="K25" s="6">
        <f t="shared" si="2"/>
        <v>75.16</v>
      </c>
      <c r="L25" s="23">
        <v>2</v>
      </c>
      <c r="M25" s="24"/>
    </row>
    <row r="26" spans="1:13" ht="14.25">
      <c r="A26" s="6">
        <v>24</v>
      </c>
      <c r="B26" s="12" t="s">
        <v>121</v>
      </c>
      <c r="C26" s="13" t="s">
        <v>23</v>
      </c>
      <c r="D26" s="13" t="s">
        <v>122</v>
      </c>
      <c r="E26" s="13" t="s">
        <v>113</v>
      </c>
      <c r="F26" s="13" t="s">
        <v>114</v>
      </c>
      <c r="G26" s="14" t="s">
        <v>123</v>
      </c>
      <c r="H26" s="6">
        <f t="shared" si="0"/>
        <v>26.32</v>
      </c>
      <c r="I26" s="23" t="s">
        <v>124</v>
      </c>
      <c r="J26" s="6">
        <f t="shared" si="1"/>
        <v>48.083999999999996</v>
      </c>
      <c r="K26" s="6">
        <f t="shared" si="2"/>
        <v>74.404</v>
      </c>
      <c r="L26" s="23">
        <v>3</v>
      </c>
      <c r="M26" s="24"/>
    </row>
    <row r="27" spans="1:13" ht="14.25">
      <c r="A27" s="6">
        <v>25</v>
      </c>
      <c r="B27" s="7" t="s">
        <v>125</v>
      </c>
      <c r="C27" s="13" t="s">
        <v>15</v>
      </c>
      <c r="D27" s="13" t="s">
        <v>126</v>
      </c>
      <c r="E27" s="13" t="s">
        <v>127</v>
      </c>
      <c r="F27" s="13" t="s">
        <v>128</v>
      </c>
      <c r="G27" s="14" t="s">
        <v>129</v>
      </c>
      <c r="H27" s="15">
        <f t="shared" si="0"/>
        <v>25.5</v>
      </c>
      <c r="I27" s="23" t="s">
        <v>130</v>
      </c>
      <c r="J27" s="15">
        <f t="shared" si="1"/>
        <v>49.68</v>
      </c>
      <c r="K27" s="15">
        <f t="shared" si="2"/>
        <v>75.18</v>
      </c>
      <c r="L27" s="23">
        <v>1</v>
      </c>
      <c r="M27" s="21" t="s">
        <v>21</v>
      </c>
    </row>
    <row r="28" spans="1:13" ht="14.25">
      <c r="A28" s="6">
        <v>26</v>
      </c>
      <c r="B28" s="12" t="s">
        <v>131</v>
      </c>
      <c r="C28" s="13" t="s">
        <v>15</v>
      </c>
      <c r="D28" s="13" t="s">
        <v>132</v>
      </c>
      <c r="E28" s="13" t="s">
        <v>127</v>
      </c>
      <c r="F28" s="13" t="s">
        <v>128</v>
      </c>
      <c r="G28" s="14" t="s">
        <v>133</v>
      </c>
      <c r="H28" s="15">
        <f t="shared" si="0"/>
        <v>25.52</v>
      </c>
      <c r="I28" s="23" t="s">
        <v>134</v>
      </c>
      <c r="J28" s="15">
        <f t="shared" si="1"/>
        <v>48.108000000000004</v>
      </c>
      <c r="K28" s="15">
        <f t="shared" si="2"/>
        <v>73.628</v>
      </c>
      <c r="L28" s="23">
        <v>2</v>
      </c>
      <c r="M28" s="25"/>
    </row>
    <row r="29" spans="1:13" ht="14.25">
      <c r="A29" s="6">
        <v>27</v>
      </c>
      <c r="B29" s="12" t="s">
        <v>135</v>
      </c>
      <c r="C29" s="13" t="s">
        <v>15</v>
      </c>
      <c r="D29" s="13" t="s">
        <v>136</v>
      </c>
      <c r="E29" s="13" t="s">
        <v>127</v>
      </c>
      <c r="F29" s="13" t="s">
        <v>128</v>
      </c>
      <c r="G29" s="14" t="s">
        <v>133</v>
      </c>
      <c r="H29" s="15">
        <f t="shared" si="0"/>
        <v>25.52</v>
      </c>
      <c r="I29" s="23" t="s">
        <v>137</v>
      </c>
      <c r="J29" s="15">
        <f t="shared" si="1"/>
        <v>47.232</v>
      </c>
      <c r="K29" s="15">
        <f t="shared" si="2"/>
        <v>72.752</v>
      </c>
      <c r="L29" s="23">
        <v>3</v>
      </c>
      <c r="M29" s="25"/>
    </row>
    <row r="30" spans="1:13" ht="14.25">
      <c r="A30" s="6">
        <v>28</v>
      </c>
      <c r="B30" s="12" t="s">
        <v>138</v>
      </c>
      <c r="C30" s="13" t="s">
        <v>15</v>
      </c>
      <c r="D30" s="13" t="s">
        <v>139</v>
      </c>
      <c r="E30" s="13" t="s">
        <v>140</v>
      </c>
      <c r="F30" s="13" t="s">
        <v>141</v>
      </c>
      <c r="G30" s="14" t="s">
        <v>142</v>
      </c>
      <c r="H30" s="6">
        <f t="shared" si="0"/>
        <v>25.700000000000003</v>
      </c>
      <c r="I30" s="23" t="s">
        <v>143</v>
      </c>
      <c r="J30" s="6">
        <f t="shared" si="1"/>
        <v>50.879999999999995</v>
      </c>
      <c r="K30" s="6">
        <f t="shared" si="2"/>
        <v>76.58</v>
      </c>
      <c r="L30" s="23">
        <v>1</v>
      </c>
      <c r="M30" s="21" t="s">
        <v>21</v>
      </c>
    </row>
    <row r="31" spans="1:13" ht="14.25">
      <c r="A31" s="6">
        <v>29</v>
      </c>
      <c r="B31" s="12" t="s">
        <v>144</v>
      </c>
      <c r="C31" s="13" t="s">
        <v>15</v>
      </c>
      <c r="D31" s="13" t="s">
        <v>145</v>
      </c>
      <c r="E31" s="13" t="s">
        <v>140</v>
      </c>
      <c r="F31" s="13" t="s">
        <v>141</v>
      </c>
      <c r="G31" s="14" t="s">
        <v>146</v>
      </c>
      <c r="H31" s="6">
        <f t="shared" si="0"/>
        <v>26</v>
      </c>
      <c r="I31" s="23" t="s">
        <v>147</v>
      </c>
      <c r="J31" s="6">
        <f t="shared" si="1"/>
        <v>48.852</v>
      </c>
      <c r="K31" s="6">
        <f t="shared" si="2"/>
        <v>74.852</v>
      </c>
      <c r="L31" s="23">
        <v>2</v>
      </c>
      <c r="M31" s="24"/>
    </row>
    <row r="32" spans="1:13" ht="14.25">
      <c r="A32" s="6">
        <v>30</v>
      </c>
      <c r="B32" s="12" t="s">
        <v>148</v>
      </c>
      <c r="C32" s="13" t="s">
        <v>23</v>
      </c>
      <c r="D32" s="13" t="s">
        <v>149</v>
      </c>
      <c r="E32" s="13" t="s">
        <v>140</v>
      </c>
      <c r="F32" s="13" t="s">
        <v>141</v>
      </c>
      <c r="G32" s="14" t="s">
        <v>146</v>
      </c>
      <c r="H32" s="6">
        <f t="shared" si="0"/>
        <v>26</v>
      </c>
      <c r="I32" s="23" t="s">
        <v>150</v>
      </c>
      <c r="J32" s="6">
        <f t="shared" si="1"/>
        <v>47.748</v>
      </c>
      <c r="K32" s="6">
        <f t="shared" si="2"/>
        <v>73.74799999999999</v>
      </c>
      <c r="L32" s="23">
        <v>3</v>
      </c>
      <c r="M32" s="24"/>
    </row>
    <row r="33" spans="1:13" ht="14.25">
      <c r="A33" s="6">
        <v>31</v>
      </c>
      <c r="B33" s="12" t="s">
        <v>151</v>
      </c>
      <c r="C33" s="13" t="s">
        <v>15</v>
      </c>
      <c r="D33" s="13" t="s">
        <v>152</v>
      </c>
      <c r="E33" s="13" t="s">
        <v>153</v>
      </c>
      <c r="F33" s="13" t="s">
        <v>47</v>
      </c>
      <c r="G33" s="14" t="s">
        <v>154</v>
      </c>
      <c r="H33" s="15">
        <f t="shared" si="0"/>
        <v>25.78</v>
      </c>
      <c r="I33" s="23" t="s">
        <v>155</v>
      </c>
      <c r="J33" s="15">
        <f t="shared" si="1"/>
        <v>49.716</v>
      </c>
      <c r="K33" s="15">
        <f t="shared" si="2"/>
        <v>75.49600000000001</v>
      </c>
      <c r="L33" s="23">
        <v>1</v>
      </c>
      <c r="M33" s="21" t="s">
        <v>21</v>
      </c>
    </row>
    <row r="34" spans="1:13" ht="14.25">
      <c r="A34" s="6">
        <v>32</v>
      </c>
      <c r="B34" s="12" t="s">
        <v>156</v>
      </c>
      <c r="C34" s="13" t="s">
        <v>23</v>
      </c>
      <c r="D34" s="13" t="s">
        <v>157</v>
      </c>
      <c r="E34" s="13" t="s">
        <v>153</v>
      </c>
      <c r="F34" s="13" t="s">
        <v>47</v>
      </c>
      <c r="G34" s="14" t="s">
        <v>158</v>
      </c>
      <c r="H34" s="15">
        <f t="shared" si="0"/>
        <v>25.16</v>
      </c>
      <c r="I34" s="23" t="s">
        <v>159</v>
      </c>
      <c r="J34" s="15">
        <f t="shared" si="1"/>
        <v>50.24399999999999</v>
      </c>
      <c r="K34" s="15">
        <f t="shared" si="2"/>
        <v>75.404</v>
      </c>
      <c r="L34" s="23">
        <v>2</v>
      </c>
      <c r="M34" s="25"/>
    </row>
    <row r="35" spans="1:13" ht="14.25">
      <c r="A35" s="6">
        <v>33</v>
      </c>
      <c r="B35" s="12" t="s">
        <v>160</v>
      </c>
      <c r="C35" s="13" t="s">
        <v>23</v>
      </c>
      <c r="D35" s="13" t="s">
        <v>161</v>
      </c>
      <c r="E35" s="13" t="s">
        <v>153</v>
      </c>
      <c r="F35" s="13" t="s">
        <v>47</v>
      </c>
      <c r="G35" s="14" t="s">
        <v>162</v>
      </c>
      <c r="H35" s="15">
        <f t="shared" si="0"/>
        <v>25.22</v>
      </c>
      <c r="I35" s="23" t="s">
        <v>163</v>
      </c>
      <c r="J35" s="15">
        <f t="shared" si="1"/>
        <v>47.52</v>
      </c>
      <c r="K35" s="15">
        <f t="shared" si="2"/>
        <v>72.74000000000001</v>
      </c>
      <c r="L35" s="23">
        <v>3</v>
      </c>
      <c r="M35" s="25"/>
    </row>
    <row r="36" spans="1:13" ht="14.25">
      <c r="A36" s="6">
        <v>34</v>
      </c>
      <c r="B36" s="12" t="s">
        <v>164</v>
      </c>
      <c r="C36" s="13" t="s">
        <v>23</v>
      </c>
      <c r="D36" s="13" t="s">
        <v>165</v>
      </c>
      <c r="E36" s="13" t="s">
        <v>166</v>
      </c>
      <c r="F36" s="13" t="s">
        <v>167</v>
      </c>
      <c r="G36" s="14" t="s">
        <v>168</v>
      </c>
      <c r="H36" s="6">
        <f aca="true" t="shared" si="3" ref="H36:H67">G36/2*0.4</f>
        <v>25.880000000000003</v>
      </c>
      <c r="I36" s="23" t="s">
        <v>169</v>
      </c>
      <c r="J36" s="6">
        <f aca="true" t="shared" si="4" ref="J36:J67">I36*0.6</f>
        <v>50.59199999999999</v>
      </c>
      <c r="K36" s="6">
        <f aca="true" t="shared" si="5" ref="K36:K67">H36+J36</f>
        <v>76.472</v>
      </c>
      <c r="L36" s="23">
        <v>1</v>
      </c>
      <c r="M36" s="21" t="s">
        <v>21</v>
      </c>
    </row>
    <row r="37" spans="1:13" ht="14.25">
      <c r="A37" s="6">
        <v>35</v>
      </c>
      <c r="B37" s="12" t="s">
        <v>170</v>
      </c>
      <c r="C37" s="13" t="s">
        <v>23</v>
      </c>
      <c r="D37" s="13" t="s">
        <v>171</v>
      </c>
      <c r="E37" s="13" t="s">
        <v>166</v>
      </c>
      <c r="F37" s="13" t="s">
        <v>167</v>
      </c>
      <c r="G37" s="14" t="s">
        <v>172</v>
      </c>
      <c r="H37" s="6">
        <f t="shared" si="3"/>
        <v>26.060000000000002</v>
      </c>
      <c r="I37" s="23" t="s">
        <v>173</v>
      </c>
      <c r="J37" s="6">
        <f t="shared" si="4"/>
        <v>48.779999999999994</v>
      </c>
      <c r="K37" s="6">
        <f t="shared" si="5"/>
        <v>74.84</v>
      </c>
      <c r="L37" s="23">
        <v>2</v>
      </c>
      <c r="M37" s="24"/>
    </row>
    <row r="38" spans="1:13" ht="14.25">
      <c r="A38" s="6">
        <v>36</v>
      </c>
      <c r="B38" s="12" t="s">
        <v>174</v>
      </c>
      <c r="C38" s="13" t="s">
        <v>23</v>
      </c>
      <c r="D38" s="13" t="s">
        <v>175</v>
      </c>
      <c r="E38" s="13" t="s">
        <v>166</v>
      </c>
      <c r="F38" s="13" t="s">
        <v>167</v>
      </c>
      <c r="G38" s="14" t="s">
        <v>176</v>
      </c>
      <c r="H38" s="6">
        <f t="shared" si="3"/>
        <v>27</v>
      </c>
      <c r="I38" s="23" t="s">
        <v>56</v>
      </c>
      <c r="J38" s="6">
        <f t="shared" si="4"/>
        <v>47.699999999999996</v>
      </c>
      <c r="K38" s="6">
        <f t="shared" si="5"/>
        <v>74.69999999999999</v>
      </c>
      <c r="L38" s="23">
        <v>3</v>
      </c>
      <c r="M38" s="24"/>
    </row>
    <row r="39" spans="1:13" ht="14.25">
      <c r="A39" s="6">
        <v>37</v>
      </c>
      <c r="B39" s="12" t="s">
        <v>177</v>
      </c>
      <c r="C39" s="13" t="s">
        <v>15</v>
      </c>
      <c r="D39" s="13" t="s">
        <v>178</v>
      </c>
      <c r="E39" s="13" t="s">
        <v>179</v>
      </c>
      <c r="F39" s="13" t="s">
        <v>180</v>
      </c>
      <c r="G39" s="14" t="s">
        <v>181</v>
      </c>
      <c r="H39" s="15">
        <f t="shared" si="3"/>
        <v>27.28</v>
      </c>
      <c r="I39" s="23" t="s">
        <v>182</v>
      </c>
      <c r="J39" s="15">
        <f t="shared" si="4"/>
        <v>49.51199999999999</v>
      </c>
      <c r="K39" s="15">
        <f t="shared" si="5"/>
        <v>76.792</v>
      </c>
      <c r="L39" s="23">
        <v>1</v>
      </c>
      <c r="M39" s="21" t="s">
        <v>21</v>
      </c>
    </row>
    <row r="40" spans="1:13" ht="14.25">
      <c r="A40" s="6">
        <v>38</v>
      </c>
      <c r="B40" s="12" t="s">
        <v>183</v>
      </c>
      <c r="C40" s="13" t="s">
        <v>15</v>
      </c>
      <c r="D40" s="13" t="s">
        <v>184</v>
      </c>
      <c r="E40" s="13" t="s">
        <v>179</v>
      </c>
      <c r="F40" s="13" t="s">
        <v>180</v>
      </c>
      <c r="G40" s="14" t="s">
        <v>119</v>
      </c>
      <c r="H40" s="15">
        <f t="shared" si="3"/>
        <v>26.680000000000003</v>
      </c>
      <c r="I40" s="23" t="s">
        <v>150</v>
      </c>
      <c r="J40" s="15">
        <f t="shared" si="4"/>
        <v>47.748</v>
      </c>
      <c r="K40" s="15">
        <f t="shared" si="5"/>
        <v>74.428</v>
      </c>
      <c r="L40" s="23">
        <v>2</v>
      </c>
      <c r="M40" s="25"/>
    </row>
    <row r="41" spans="1:13" ht="14.25">
      <c r="A41" s="6">
        <v>39</v>
      </c>
      <c r="B41" s="12" t="s">
        <v>185</v>
      </c>
      <c r="C41" s="13" t="s">
        <v>23</v>
      </c>
      <c r="D41" s="13" t="s">
        <v>186</v>
      </c>
      <c r="E41" s="13" t="s">
        <v>179</v>
      </c>
      <c r="F41" s="13" t="s">
        <v>180</v>
      </c>
      <c r="G41" s="14" t="s">
        <v>129</v>
      </c>
      <c r="H41" s="15">
        <f t="shared" si="3"/>
        <v>25.5</v>
      </c>
      <c r="I41" s="23" t="s">
        <v>83</v>
      </c>
      <c r="J41" s="15">
        <f t="shared" si="4"/>
        <v>47.004</v>
      </c>
      <c r="K41" s="15">
        <f t="shared" si="5"/>
        <v>72.50399999999999</v>
      </c>
      <c r="L41" s="23">
        <v>3</v>
      </c>
      <c r="M41" s="25"/>
    </row>
    <row r="42" spans="1:13" ht="14.25">
      <c r="A42" s="6">
        <v>40</v>
      </c>
      <c r="B42" s="12" t="s">
        <v>187</v>
      </c>
      <c r="C42" s="13" t="s">
        <v>15</v>
      </c>
      <c r="D42" s="13" t="s">
        <v>188</v>
      </c>
      <c r="E42" s="13" t="s">
        <v>179</v>
      </c>
      <c r="F42" s="13" t="s">
        <v>189</v>
      </c>
      <c r="G42" s="14" t="s">
        <v>190</v>
      </c>
      <c r="H42" s="6">
        <f t="shared" si="3"/>
        <v>26.980000000000004</v>
      </c>
      <c r="I42" s="23" t="s">
        <v>26</v>
      </c>
      <c r="J42" s="6">
        <f t="shared" si="4"/>
        <v>49.224000000000004</v>
      </c>
      <c r="K42" s="6">
        <f t="shared" si="5"/>
        <v>76.20400000000001</v>
      </c>
      <c r="L42" s="23">
        <v>1</v>
      </c>
      <c r="M42" s="21" t="s">
        <v>21</v>
      </c>
    </row>
    <row r="43" spans="1:13" ht="14.25">
      <c r="A43" s="6">
        <v>41</v>
      </c>
      <c r="B43" s="7" t="s">
        <v>191</v>
      </c>
      <c r="C43" s="13" t="s">
        <v>15</v>
      </c>
      <c r="D43" s="13" t="s">
        <v>192</v>
      </c>
      <c r="E43" s="13" t="s">
        <v>179</v>
      </c>
      <c r="F43" s="13" t="s">
        <v>189</v>
      </c>
      <c r="G43" s="14" t="s">
        <v>193</v>
      </c>
      <c r="H43" s="6">
        <f t="shared" si="3"/>
        <v>26.180000000000003</v>
      </c>
      <c r="I43" s="23" t="s">
        <v>194</v>
      </c>
      <c r="J43" s="6">
        <f t="shared" si="4"/>
        <v>47.616</v>
      </c>
      <c r="K43" s="6">
        <f t="shared" si="5"/>
        <v>73.796</v>
      </c>
      <c r="L43" s="23">
        <v>2</v>
      </c>
      <c r="M43" s="24"/>
    </row>
    <row r="44" spans="1:13" ht="14.25">
      <c r="A44" s="6">
        <v>42</v>
      </c>
      <c r="B44" s="12" t="s">
        <v>195</v>
      </c>
      <c r="C44" s="13" t="s">
        <v>15</v>
      </c>
      <c r="D44" s="13" t="s">
        <v>196</v>
      </c>
      <c r="E44" s="13" t="s">
        <v>179</v>
      </c>
      <c r="F44" s="13" t="s">
        <v>189</v>
      </c>
      <c r="G44" s="14" t="s">
        <v>197</v>
      </c>
      <c r="H44" s="6">
        <f t="shared" si="3"/>
        <v>26.439999999999998</v>
      </c>
      <c r="I44" s="23" t="s">
        <v>198</v>
      </c>
      <c r="J44" s="6">
        <f t="shared" si="4"/>
        <v>46.775999999999996</v>
      </c>
      <c r="K44" s="6">
        <f t="shared" si="5"/>
        <v>73.216</v>
      </c>
      <c r="L44" s="23">
        <v>3</v>
      </c>
      <c r="M44" s="24"/>
    </row>
    <row r="45" spans="1:13" ht="14.25">
      <c r="A45" s="6">
        <v>43</v>
      </c>
      <c r="B45" s="12" t="s">
        <v>199</v>
      </c>
      <c r="C45" s="13" t="s">
        <v>23</v>
      </c>
      <c r="D45" s="13" t="s">
        <v>200</v>
      </c>
      <c r="E45" s="13" t="s">
        <v>201</v>
      </c>
      <c r="F45" s="13" t="s">
        <v>202</v>
      </c>
      <c r="G45" s="10" t="s">
        <v>133</v>
      </c>
      <c r="H45" s="15">
        <f t="shared" si="3"/>
        <v>25.52</v>
      </c>
      <c r="I45" s="23" t="s">
        <v>203</v>
      </c>
      <c r="J45" s="15">
        <f t="shared" si="4"/>
        <v>48.924</v>
      </c>
      <c r="K45" s="15">
        <f t="shared" si="5"/>
        <v>74.444</v>
      </c>
      <c r="L45" s="23">
        <v>1</v>
      </c>
      <c r="M45" s="21" t="s">
        <v>21</v>
      </c>
    </row>
    <row r="46" spans="1:13" ht="14.25">
      <c r="A46" s="6">
        <v>44</v>
      </c>
      <c r="B46" s="12" t="s">
        <v>204</v>
      </c>
      <c r="C46" s="13" t="s">
        <v>23</v>
      </c>
      <c r="D46" s="13" t="s">
        <v>205</v>
      </c>
      <c r="E46" s="13" t="s">
        <v>201</v>
      </c>
      <c r="F46" s="13" t="s">
        <v>202</v>
      </c>
      <c r="G46" s="14" t="s">
        <v>105</v>
      </c>
      <c r="H46" s="15">
        <f t="shared" si="3"/>
        <v>24.86</v>
      </c>
      <c r="I46" s="23" t="s">
        <v>206</v>
      </c>
      <c r="J46" s="15">
        <f t="shared" si="4"/>
        <v>49.248</v>
      </c>
      <c r="K46" s="15">
        <f t="shared" si="5"/>
        <v>74.108</v>
      </c>
      <c r="L46" s="23">
        <v>2</v>
      </c>
      <c r="M46" s="25"/>
    </row>
    <row r="47" spans="1:13" ht="14.25">
      <c r="A47" s="6">
        <v>45</v>
      </c>
      <c r="B47" s="12" t="s">
        <v>207</v>
      </c>
      <c r="C47" s="13" t="s">
        <v>23</v>
      </c>
      <c r="D47" s="13" t="s">
        <v>208</v>
      </c>
      <c r="E47" s="13" t="s">
        <v>201</v>
      </c>
      <c r="F47" s="13" t="s">
        <v>202</v>
      </c>
      <c r="G47" s="14" t="s">
        <v>209</v>
      </c>
      <c r="H47" s="15">
        <f t="shared" si="3"/>
        <v>25.1</v>
      </c>
      <c r="I47" s="23" t="s">
        <v>173</v>
      </c>
      <c r="J47" s="15">
        <f t="shared" si="4"/>
        <v>48.779999999999994</v>
      </c>
      <c r="K47" s="15">
        <f t="shared" si="5"/>
        <v>73.88</v>
      </c>
      <c r="L47" s="23">
        <v>3</v>
      </c>
      <c r="M47" s="25"/>
    </row>
    <row r="48" spans="1:13" ht="14.25">
      <c r="A48" s="6">
        <v>46</v>
      </c>
      <c r="B48" s="7" t="s">
        <v>210</v>
      </c>
      <c r="C48" s="13" t="s">
        <v>23</v>
      </c>
      <c r="D48" s="13" t="s">
        <v>211</v>
      </c>
      <c r="E48" s="13" t="s">
        <v>212</v>
      </c>
      <c r="F48" s="13" t="s">
        <v>213</v>
      </c>
      <c r="G48" s="14" t="s">
        <v>197</v>
      </c>
      <c r="H48" s="6">
        <f t="shared" si="3"/>
        <v>26.439999999999998</v>
      </c>
      <c r="I48" s="23" t="s">
        <v>214</v>
      </c>
      <c r="J48" s="6">
        <f t="shared" si="4"/>
        <v>50.772</v>
      </c>
      <c r="K48" s="6">
        <f t="shared" si="5"/>
        <v>77.21199999999999</v>
      </c>
      <c r="L48" s="23">
        <v>1</v>
      </c>
      <c r="M48" s="21" t="s">
        <v>21</v>
      </c>
    </row>
    <row r="49" spans="1:13" ht="14.25">
      <c r="A49" s="6">
        <v>47</v>
      </c>
      <c r="B49" s="12" t="s">
        <v>215</v>
      </c>
      <c r="C49" s="13" t="s">
        <v>23</v>
      </c>
      <c r="D49" s="13" t="s">
        <v>216</v>
      </c>
      <c r="E49" s="13" t="s">
        <v>212</v>
      </c>
      <c r="F49" s="13" t="s">
        <v>213</v>
      </c>
      <c r="G49" s="14" t="s">
        <v>217</v>
      </c>
      <c r="H49" s="6">
        <f t="shared" si="3"/>
        <v>26.8</v>
      </c>
      <c r="I49" s="23" t="s">
        <v>218</v>
      </c>
      <c r="J49" s="6">
        <f t="shared" si="4"/>
        <v>47.916</v>
      </c>
      <c r="K49" s="6">
        <f t="shared" si="5"/>
        <v>74.716</v>
      </c>
      <c r="L49" s="23">
        <v>2</v>
      </c>
      <c r="M49" s="24"/>
    </row>
    <row r="50" spans="1:13" ht="14.25">
      <c r="A50" s="6">
        <v>48</v>
      </c>
      <c r="B50" s="12" t="s">
        <v>219</v>
      </c>
      <c r="C50" s="13" t="s">
        <v>15</v>
      </c>
      <c r="D50" s="13" t="s">
        <v>220</v>
      </c>
      <c r="E50" s="13" t="s">
        <v>212</v>
      </c>
      <c r="F50" s="13" t="s">
        <v>213</v>
      </c>
      <c r="G50" s="14" t="s">
        <v>42</v>
      </c>
      <c r="H50" s="6">
        <f t="shared" si="3"/>
        <v>26.1</v>
      </c>
      <c r="I50" s="23" t="s">
        <v>221</v>
      </c>
      <c r="J50" s="6">
        <f t="shared" si="4"/>
        <v>47.448</v>
      </c>
      <c r="K50" s="6">
        <f t="shared" si="5"/>
        <v>73.548</v>
      </c>
      <c r="L50" s="23">
        <v>3</v>
      </c>
      <c r="M50" s="24"/>
    </row>
    <row r="51" spans="1:13" ht="14.25">
      <c r="A51" s="6">
        <v>49</v>
      </c>
      <c r="B51" s="12" t="s">
        <v>222</v>
      </c>
      <c r="C51" s="13" t="s">
        <v>15</v>
      </c>
      <c r="D51" s="13" t="s">
        <v>223</v>
      </c>
      <c r="E51" s="13" t="s">
        <v>212</v>
      </c>
      <c r="F51" s="13" t="s">
        <v>47</v>
      </c>
      <c r="G51" s="14" t="s">
        <v>224</v>
      </c>
      <c r="H51" s="15">
        <f t="shared" si="3"/>
        <v>25.32</v>
      </c>
      <c r="I51" s="23" t="s">
        <v>225</v>
      </c>
      <c r="J51" s="15">
        <f t="shared" si="4"/>
        <v>49.236</v>
      </c>
      <c r="K51" s="15">
        <f t="shared" si="5"/>
        <v>74.556</v>
      </c>
      <c r="L51" s="23">
        <v>1</v>
      </c>
      <c r="M51" s="21" t="s">
        <v>21</v>
      </c>
    </row>
    <row r="52" spans="1:13" ht="14.25">
      <c r="A52" s="6">
        <v>50</v>
      </c>
      <c r="B52" s="12" t="s">
        <v>226</v>
      </c>
      <c r="C52" s="13" t="s">
        <v>15</v>
      </c>
      <c r="D52" s="13" t="s">
        <v>227</v>
      </c>
      <c r="E52" s="13" t="s">
        <v>212</v>
      </c>
      <c r="F52" s="13" t="s">
        <v>47</v>
      </c>
      <c r="G52" s="14" t="s">
        <v>228</v>
      </c>
      <c r="H52" s="15">
        <f t="shared" si="3"/>
        <v>25.62</v>
      </c>
      <c r="I52" s="23" t="s">
        <v>229</v>
      </c>
      <c r="J52" s="15">
        <f t="shared" si="4"/>
        <v>46.908</v>
      </c>
      <c r="K52" s="15">
        <f t="shared" si="5"/>
        <v>72.528</v>
      </c>
      <c r="L52" s="23">
        <v>2</v>
      </c>
      <c r="M52" s="25"/>
    </row>
    <row r="53" spans="1:13" ht="14.25">
      <c r="A53" s="6">
        <v>51</v>
      </c>
      <c r="B53" s="12" t="s">
        <v>230</v>
      </c>
      <c r="C53" s="13" t="s">
        <v>15</v>
      </c>
      <c r="D53" s="13" t="s">
        <v>231</v>
      </c>
      <c r="E53" s="13" t="s">
        <v>212</v>
      </c>
      <c r="F53" s="13" t="s">
        <v>47</v>
      </c>
      <c r="G53" s="14" t="s">
        <v>69</v>
      </c>
      <c r="H53" s="15">
        <f t="shared" si="3"/>
        <v>25.660000000000004</v>
      </c>
      <c r="I53" s="23" t="s">
        <v>232</v>
      </c>
      <c r="J53" s="15">
        <f t="shared" si="4"/>
        <v>46.62</v>
      </c>
      <c r="K53" s="15">
        <f t="shared" si="5"/>
        <v>72.28</v>
      </c>
      <c r="L53" s="23">
        <v>3</v>
      </c>
      <c r="M53" s="25"/>
    </row>
    <row r="54" spans="1:13" ht="14.25">
      <c r="A54" s="6">
        <v>52</v>
      </c>
      <c r="B54" s="12" t="s">
        <v>233</v>
      </c>
      <c r="C54" s="13" t="s">
        <v>23</v>
      </c>
      <c r="D54" s="13" t="s">
        <v>234</v>
      </c>
      <c r="E54" s="13" t="s">
        <v>235</v>
      </c>
      <c r="F54" s="13" t="s">
        <v>236</v>
      </c>
      <c r="G54" s="14" t="s">
        <v>209</v>
      </c>
      <c r="H54" s="6">
        <f t="shared" si="3"/>
        <v>25.1</v>
      </c>
      <c r="I54" s="23" t="s">
        <v>237</v>
      </c>
      <c r="J54" s="6">
        <f t="shared" si="4"/>
        <v>48.252</v>
      </c>
      <c r="K54" s="6">
        <f t="shared" si="5"/>
        <v>73.352</v>
      </c>
      <c r="L54" s="23">
        <v>1</v>
      </c>
      <c r="M54" s="21" t="s">
        <v>21</v>
      </c>
    </row>
    <row r="55" spans="1:13" ht="14.25">
      <c r="A55" s="6">
        <v>53</v>
      </c>
      <c r="B55" s="12" t="s">
        <v>238</v>
      </c>
      <c r="C55" s="13" t="s">
        <v>23</v>
      </c>
      <c r="D55" s="13" t="s">
        <v>239</v>
      </c>
      <c r="E55" s="13" t="s">
        <v>235</v>
      </c>
      <c r="F55" s="13" t="s">
        <v>236</v>
      </c>
      <c r="G55" s="14" t="s">
        <v>61</v>
      </c>
      <c r="H55" s="6">
        <f t="shared" si="3"/>
        <v>25.860000000000003</v>
      </c>
      <c r="I55" s="23" t="s">
        <v>240</v>
      </c>
      <c r="J55" s="6">
        <f t="shared" si="4"/>
        <v>47.364</v>
      </c>
      <c r="K55" s="6">
        <f t="shared" si="5"/>
        <v>73.224</v>
      </c>
      <c r="L55" s="23">
        <v>2</v>
      </c>
      <c r="M55" s="24"/>
    </row>
    <row r="56" spans="1:13" ht="14.25">
      <c r="A56" s="6">
        <v>54</v>
      </c>
      <c r="B56" s="12" t="s">
        <v>241</v>
      </c>
      <c r="C56" s="13" t="s">
        <v>23</v>
      </c>
      <c r="D56" s="13" t="s">
        <v>242</v>
      </c>
      <c r="E56" s="13" t="s">
        <v>235</v>
      </c>
      <c r="F56" s="13" t="s">
        <v>236</v>
      </c>
      <c r="G56" s="14" t="s">
        <v>243</v>
      </c>
      <c r="H56" s="6">
        <f t="shared" si="3"/>
        <v>25.42</v>
      </c>
      <c r="I56" s="23" t="s">
        <v>240</v>
      </c>
      <c r="J56" s="6">
        <f t="shared" si="4"/>
        <v>47.364</v>
      </c>
      <c r="K56" s="6">
        <f t="shared" si="5"/>
        <v>72.78399999999999</v>
      </c>
      <c r="L56" s="23">
        <v>3</v>
      </c>
      <c r="M56" s="24"/>
    </row>
    <row r="57" spans="1:13" ht="14.25">
      <c r="A57" s="6">
        <v>55</v>
      </c>
      <c r="B57" s="12" t="s">
        <v>244</v>
      </c>
      <c r="C57" s="13" t="s">
        <v>23</v>
      </c>
      <c r="D57" s="13" t="s">
        <v>245</v>
      </c>
      <c r="E57" s="13" t="s">
        <v>246</v>
      </c>
      <c r="F57" s="13" t="s">
        <v>247</v>
      </c>
      <c r="G57" s="14" t="s">
        <v>248</v>
      </c>
      <c r="H57" s="15">
        <f t="shared" si="3"/>
        <v>27.12</v>
      </c>
      <c r="I57" s="23" t="s">
        <v>249</v>
      </c>
      <c r="J57" s="15">
        <f t="shared" si="4"/>
        <v>49.284</v>
      </c>
      <c r="K57" s="15">
        <f t="shared" si="5"/>
        <v>76.404</v>
      </c>
      <c r="L57" s="23">
        <v>1</v>
      </c>
      <c r="M57" s="21" t="s">
        <v>21</v>
      </c>
    </row>
    <row r="58" spans="1:13" ht="14.25">
      <c r="A58" s="6">
        <v>56</v>
      </c>
      <c r="B58" s="12" t="s">
        <v>250</v>
      </c>
      <c r="C58" s="13" t="s">
        <v>23</v>
      </c>
      <c r="D58" s="13" t="s">
        <v>251</v>
      </c>
      <c r="E58" s="13" t="s">
        <v>246</v>
      </c>
      <c r="F58" s="13" t="s">
        <v>247</v>
      </c>
      <c r="G58" s="14" t="s">
        <v>252</v>
      </c>
      <c r="H58" s="15">
        <f t="shared" si="3"/>
        <v>26.939999999999998</v>
      </c>
      <c r="I58" s="23" t="s">
        <v>106</v>
      </c>
      <c r="J58" s="15">
        <f t="shared" si="4"/>
        <v>48.395999999999994</v>
      </c>
      <c r="K58" s="15">
        <f t="shared" si="5"/>
        <v>75.33599999999998</v>
      </c>
      <c r="L58" s="23">
        <v>2</v>
      </c>
      <c r="M58" s="25"/>
    </row>
    <row r="59" spans="1:13" ht="14.25">
      <c r="A59" s="6">
        <v>57</v>
      </c>
      <c r="B59" s="12" t="s">
        <v>253</v>
      </c>
      <c r="C59" s="13" t="s">
        <v>23</v>
      </c>
      <c r="D59" s="13" t="s">
        <v>254</v>
      </c>
      <c r="E59" s="13" t="s">
        <v>255</v>
      </c>
      <c r="F59" s="13" t="s">
        <v>256</v>
      </c>
      <c r="G59" s="14" t="s">
        <v>257</v>
      </c>
      <c r="H59" s="6">
        <f t="shared" si="3"/>
        <v>26.880000000000003</v>
      </c>
      <c r="I59" s="23" t="s">
        <v>258</v>
      </c>
      <c r="J59" s="6">
        <f t="shared" si="4"/>
        <v>49.14</v>
      </c>
      <c r="K59" s="6">
        <f t="shared" si="5"/>
        <v>76.02000000000001</v>
      </c>
      <c r="L59" s="23">
        <v>1</v>
      </c>
      <c r="M59" s="21" t="s">
        <v>21</v>
      </c>
    </row>
    <row r="60" spans="1:13" ht="14.25">
      <c r="A60" s="6">
        <v>58</v>
      </c>
      <c r="B60" s="12" t="s">
        <v>259</v>
      </c>
      <c r="C60" s="13" t="s">
        <v>23</v>
      </c>
      <c r="D60" s="13" t="s">
        <v>260</v>
      </c>
      <c r="E60" s="13" t="s">
        <v>255</v>
      </c>
      <c r="F60" s="13" t="s">
        <v>256</v>
      </c>
      <c r="G60" s="14" t="s">
        <v>261</v>
      </c>
      <c r="H60" s="6">
        <f t="shared" si="3"/>
        <v>26.54</v>
      </c>
      <c r="I60" s="23" t="s">
        <v>262</v>
      </c>
      <c r="J60" s="6">
        <f t="shared" si="4"/>
        <v>48.384</v>
      </c>
      <c r="K60" s="6">
        <f t="shared" si="5"/>
        <v>74.924</v>
      </c>
      <c r="L60" s="23">
        <v>2</v>
      </c>
      <c r="M60" s="24"/>
    </row>
    <row r="61" spans="1:13" ht="14.25">
      <c r="A61" s="6">
        <v>59</v>
      </c>
      <c r="B61" s="12" t="s">
        <v>263</v>
      </c>
      <c r="C61" s="13" t="s">
        <v>23</v>
      </c>
      <c r="D61" s="13" t="s">
        <v>264</v>
      </c>
      <c r="E61" s="13" t="s">
        <v>255</v>
      </c>
      <c r="F61" s="13" t="s">
        <v>265</v>
      </c>
      <c r="G61" s="14" t="s">
        <v>266</v>
      </c>
      <c r="H61" s="15">
        <f t="shared" si="3"/>
        <v>26.400000000000002</v>
      </c>
      <c r="I61" s="23" t="s">
        <v>267</v>
      </c>
      <c r="J61" s="15">
        <f t="shared" si="4"/>
        <v>48.216</v>
      </c>
      <c r="K61" s="15">
        <f t="shared" si="5"/>
        <v>74.616</v>
      </c>
      <c r="L61" s="23">
        <v>1</v>
      </c>
      <c r="M61" s="21" t="s">
        <v>21</v>
      </c>
    </row>
    <row r="62" spans="1:13" ht="14.25">
      <c r="A62" s="6">
        <v>60</v>
      </c>
      <c r="B62" s="12" t="s">
        <v>268</v>
      </c>
      <c r="C62" s="13" t="s">
        <v>23</v>
      </c>
      <c r="D62" s="13" t="s">
        <v>269</v>
      </c>
      <c r="E62" s="13" t="s">
        <v>255</v>
      </c>
      <c r="F62" s="13" t="s">
        <v>265</v>
      </c>
      <c r="G62" s="14" t="s">
        <v>270</v>
      </c>
      <c r="H62" s="15">
        <f t="shared" si="3"/>
        <v>25.72</v>
      </c>
      <c r="I62" s="23" t="s">
        <v>271</v>
      </c>
      <c r="J62" s="15">
        <f t="shared" si="4"/>
        <v>48.492</v>
      </c>
      <c r="K62" s="15">
        <f t="shared" si="5"/>
        <v>74.21199999999999</v>
      </c>
      <c r="L62" s="23">
        <v>2</v>
      </c>
      <c r="M62" s="25"/>
    </row>
    <row r="63" spans="1:13" ht="14.25">
      <c r="A63" s="6">
        <v>61</v>
      </c>
      <c r="B63" s="12" t="s">
        <v>272</v>
      </c>
      <c r="C63" s="13" t="s">
        <v>15</v>
      </c>
      <c r="D63" s="13" t="s">
        <v>273</v>
      </c>
      <c r="E63" s="13" t="s">
        <v>255</v>
      </c>
      <c r="F63" s="13" t="s">
        <v>265</v>
      </c>
      <c r="G63" s="14" t="s">
        <v>154</v>
      </c>
      <c r="H63" s="15">
        <f t="shared" si="3"/>
        <v>25.78</v>
      </c>
      <c r="I63" s="23" t="s">
        <v>74</v>
      </c>
      <c r="J63" s="15">
        <f t="shared" si="4"/>
        <v>45.336</v>
      </c>
      <c r="K63" s="15">
        <f t="shared" si="5"/>
        <v>71.116</v>
      </c>
      <c r="L63" s="23">
        <v>3</v>
      </c>
      <c r="M63" s="25"/>
    </row>
    <row r="64" spans="1:13" ht="14.25">
      <c r="A64" s="6">
        <v>62</v>
      </c>
      <c r="B64" s="12" t="s">
        <v>274</v>
      </c>
      <c r="C64" s="13" t="s">
        <v>23</v>
      </c>
      <c r="D64" s="13" t="s">
        <v>275</v>
      </c>
      <c r="E64" s="13" t="s">
        <v>255</v>
      </c>
      <c r="F64" s="13" t="s">
        <v>276</v>
      </c>
      <c r="G64" s="14" t="s">
        <v>277</v>
      </c>
      <c r="H64" s="6">
        <f t="shared" si="3"/>
        <v>26.02</v>
      </c>
      <c r="I64" s="23" t="s">
        <v>278</v>
      </c>
      <c r="J64" s="6">
        <f t="shared" si="4"/>
        <v>49.368</v>
      </c>
      <c r="K64" s="6">
        <f t="shared" si="5"/>
        <v>75.388</v>
      </c>
      <c r="L64" s="23">
        <v>1</v>
      </c>
      <c r="M64" s="21" t="s">
        <v>21</v>
      </c>
    </row>
    <row r="65" spans="1:13" ht="14.25">
      <c r="A65" s="6">
        <v>63</v>
      </c>
      <c r="B65" s="12" t="s">
        <v>279</v>
      </c>
      <c r="C65" s="13" t="s">
        <v>15</v>
      </c>
      <c r="D65" s="13" t="s">
        <v>280</v>
      </c>
      <c r="E65" s="13" t="s">
        <v>255</v>
      </c>
      <c r="F65" s="13" t="s">
        <v>276</v>
      </c>
      <c r="G65" s="14" t="s">
        <v>281</v>
      </c>
      <c r="H65" s="6">
        <f t="shared" si="3"/>
        <v>26.260000000000005</v>
      </c>
      <c r="I65" s="23" t="s">
        <v>52</v>
      </c>
      <c r="J65" s="6">
        <f t="shared" si="4"/>
        <v>48.972</v>
      </c>
      <c r="K65" s="6">
        <f t="shared" si="5"/>
        <v>75.232</v>
      </c>
      <c r="L65" s="23">
        <v>2</v>
      </c>
      <c r="M65" s="24"/>
    </row>
    <row r="66" spans="1:13" ht="14.25">
      <c r="A66" s="6">
        <v>64</v>
      </c>
      <c r="B66" s="12" t="s">
        <v>282</v>
      </c>
      <c r="C66" s="13" t="s">
        <v>23</v>
      </c>
      <c r="D66" s="13" t="s">
        <v>283</v>
      </c>
      <c r="E66" s="13" t="s">
        <v>255</v>
      </c>
      <c r="F66" s="13" t="s">
        <v>276</v>
      </c>
      <c r="G66" s="14" t="s">
        <v>284</v>
      </c>
      <c r="H66" s="6">
        <f t="shared" si="3"/>
        <v>25.960000000000004</v>
      </c>
      <c r="I66" s="23" t="s">
        <v>285</v>
      </c>
      <c r="J66" s="6">
        <f t="shared" si="4"/>
        <v>46.608000000000004</v>
      </c>
      <c r="K66" s="6">
        <f t="shared" si="5"/>
        <v>72.56800000000001</v>
      </c>
      <c r="L66" s="23">
        <v>3</v>
      </c>
      <c r="M66" s="24"/>
    </row>
    <row r="67" spans="1:13" ht="14.25">
      <c r="A67" s="6">
        <v>65</v>
      </c>
      <c r="B67" s="12" t="s">
        <v>286</v>
      </c>
      <c r="C67" s="13" t="s">
        <v>15</v>
      </c>
      <c r="D67" s="13" t="s">
        <v>287</v>
      </c>
      <c r="E67" s="13" t="s">
        <v>288</v>
      </c>
      <c r="F67" s="13" t="s">
        <v>289</v>
      </c>
      <c r="G67" s="14" t="s">
        <v>290</v>
      </c>
      <c r="H67" s="15">
        <f t="shared" si="3"/>
        <v>25.47</v>
      </c>
      <c r="I67" s="23" t="s">
        <v>258</v>
      </c>
      <c r="J67" s="15">
        <f t="shared" si="4"/>
        <v>49.14</v>
      </c>
      <c r="K67" s="15">
        <f t="shared" si="5"/>
        <v>74.61</v>
      </c>
      <c r="L67" s="23">
        <v>1</v>
      </c>
      <c r="M67" s="21" t="s">
        <v>21</v>
      </c>
    </row>
    <row r="68" spans="1:13" ht="14.25">
      <c r="A68" s="6">
        <v>66</v>
      </c>
      <c r="B68" s="12" t="s">
        <v>291</v>
      </c>
      <c r="C68" s="13" t="s">
        <v>15</v>
      </c>
      <c r="D68" s="13" t="s">
        <v>292</v>
      </c>
      <c r="E68" s="13" t="s">
        <v>288</v>
      </c>
      <c r="F68" s="13" t="s">
        <v>289</v>
      </c>
      <c r="G68" s="14" t="s">
        <v>293</v>
      </c>
      <c r="H68" s="15">
        <f aca="true" t="shared" si="6" ref="H68:H90">G68/2*0.4</f>
        <v>25.596000000000004</v>
      </c>
      <c r="I68" s="23" t="s">
        <v>294</v>
      </c>
      <c r="J68" s="15">
        <f aca="true" t="shared" si="7" ref="J68:J99">I68*0.6</f>
        <v>48.588</v>
      </c>
      <c r="K68" s="15">
        <f aca="true" t="shared" si="8" ref="K68:K99">H68+J68</f>
        <v>74.184</v>
      </c>
      <c r="L68" s="23">
        <v>2</v>
      </c>
      <c r="M68" s="21" t="s">
        <v>21</v>
      </c>
    </row>
    <row r="69" spans="1:13" ht="14.25">
      <c r="A69" s="6">
        <v>67</v>
      </c>
      <c r="B69" s="12" t="s">
        <v>295</v>
      </c>
      <c r="C69" s="13" t="s">
        <v>15</v>
      </c>
      <c r="D69" s="13" t="s">
        <v>296</v>
      </c>
      <c r="E69" s="13" t="s">
        <v>288</v>
      </c>
      <c r="F69" s="13" t="s">
        <v>289</v>
      </c>
      <c r="G69" s="14" t="s">
        <v>297</v>
      </c>
      <c r="H69" s="15">
        <f t="shared" si="6"/>
        <v>25.64</v>
      </c>
      <c r="I69" s="23" t="s">
        <v>298</v>
      </c>
      <c r="J69" s="15">
        <f t="shared" si="7"/>
        <v>48.312</v>
      </c>
      <c r="K69" s="15">
        <f t="shared" si="8"/>
        <v>73.952</v>
      </c>
      <c r="L69" s="23">
        <v>3</v>
      </c>
      <c r="M69" s="21" t="s">
        <v>21</v>
      </c>
    </row>
    <row r="70" spans="1:13" ht="14.25">
      <c r="A70" s="6">
        <v>68</v>
      </c>
      <c r="B70" s="12" t="s">
        <v>299</v>
      </c>
      <c r="C70" s="13" t="s">
        <v>15</v>
      </c>
      <c r="D70" s="13" t="s">
        <v>300</v>
      </c>
      <c r="E70" s="13" t="s">
        <v>288</v>
      </c>
      <c r="F70" s="13" t="s">
        <v>289</v>
      </c>
      <c r="G70" s="14" t="s">
        <v>301</v>
      </c>
      <c r="H70" s="15">
        <f t="shared" si="6"/>
        <v>25.87</v>
      </c>
      <c r="I70" s="23" t="s">
        <v>302</v>
      </c>
      <c r="J70" s="15">
        <f t="shared" si="7"/>
        <v>48.059999999999995</v>
      </c>
      <c r="K70" s="15">
        <f t="shared" si="8"/>
        <v>73.92999999999999</v>
      </c>
      <c r="L70" s="23">
        <v>4</v>
      </c>
      <c r="M70" s="25"/>
    </row>
    <row r="71" spans="1:13" ht="14.25">
      <c r="A71" s="6">
        <v>69</v>
      </c>
      <c r="B71" s="12" t="s">
        <v>303</v>
      </c>
      <c r="C71" s="13" t="s">
        <v>15</v>
      </c>
      <c r="D71" s="13" t="s">
        <v>304</v>
      </c>
      <c r="E71" s="13" t="s">
        <v>288</v>
      </c>
      <c r="F71" s="13" t="s">
        <v>289</v>
      </c>
      <c r="G71" s="14" t="s">
        <v>305</v>
      </c>
      <c r="H71" s="15">
        <f t="shared" si="6"/>
        <v>25.200000000000003</v>
      </c>
      <c r="I71" s="23" t="s">
        <v>267</v>
      </c>
      <c r="J71" s="15">
        <f t="shared" si="7"/>
        <v>48.216</v>
      </c>
      <c r="K71" s="15">
        <f t="shared" si="8"/>
        <v>73.416</v>
      </c>
      <c r="L71" s="23">
        <v>5</v>
      </c>
      <c r="M71" s="25"/>
    </row>
    <row r="72" spans="1:13" ht="14.25">
      <c r="A72" s="6">
        <v>70</v>
      </c>
      <c r="B72" s="12" t="s">
        <v>306</v>
      </c>
      <c r="C72" s="13" t="s">
        <v>15</v>
      </c>
      <c r="D72" s="13" t="s">
        <v>307</v>
      </c>
      <c r="E72" s="13" t="s">
        <v>288</v>
      </c>
      <c r="F72" s="13" t="s">
        <v>289</v>
      </c>
      <c r="G72" s="14" t="s">
        <v>308</v>
      </c>
      <c r="H72" s="15">
        <f t="shared" si="6"/>
        <v>24.704</v>
      </c>
      <c r="I72" s="23" t="s">
        <v>309</v>
      </c>
      <c r="J72" s="15">
        <f t="shared" si="7"/>
        <v>46.368</v>
      </c>
      <c r="K72" s="15">
        <f t="shared" si="8"/>
        <v>71.072</v>
      </c>
      <c r="L72" s="23">
        <v>6</v>
      </c>
      <c r="M72" s="25"/>
    </row>
    <row r="73" spans="1:13" ht="14.25">
      <c r="A73" s="6">
        <v>71</v>
      </c>
      <c r="B73" s="12" t="s">
        <v>310</v>
      </c>
      <c r="C73" s="13" t="s">
        <v>23</v>
      </c>
      <c r="D73" s="13" t="s">
        <v>311</v>
      </c>
      <c r="E73" s="13" t="s">
        <v>288</v>
      </c>
      <c r="F73" s="13" t="s">
        <v>312</v>
      </c>
      <c r="G73" s="14" t="s">
        <v>313</v>
      </c>
      <c r="H73" s="6">
        <f t="shared" si="6"/>
        <v>28.608</v>
      </c>
      <c r="I73" s="23" t="s">
        <v>271</v>
      </c>
      <c r="J73" s="6">
        <f t="shared" si="7"/>
        <v>48.492</v>
      </c>
      <c r="K73" s="6">
        <f t="shared" si="8"/>
        <v>77.1</v>
      </c>
      <c r="L73" s="23">
        <v>1</v>
      </c>
      <c r="M73" s="21" t="s">
        <v>21</v>
      </c>
    </row>
    <row r="74" spans="1:13" ht="14.25">
      <c r="A74" s="6">
        <v>72</v>
      </c>
      <c r="B74" s="12" t="s">
        <v>314</v>
      </c>
      <c r="C74" s="13" t="s">
        <v>23</v>
      </c>
      <c r="D74" s="13" t="s">
        <v>315</v>
      </c>
      <c r="E74" s="13" t="s">
        <v>288</v>
      </c>
      <c r="F74" s="13" t="s">
        <v>312</v>
      </c>
      <c r="G74" s="14" t="s">
        <v>316</v>
      </c>
      <c r="H74" s="6">
        <f t="shared" si="6"/>
        <v>26.04</v>
      </c>
      <c r="I74" s="23" t="s">
        <v>302</v>
      </c>
      <c r="J74" s="6">
        <f t="shared" si="7"/>
        <v>48.059999999999995</v>
      </c>
      <c r="K74" s="6">
        <f t="shared" si="8"/>
        <v>74.1</v>
      </c>
      <c r="L74" s="23">
        <v>2</v>
      </c>
      <c r="M74" s="24"/>
    </row>
    <row r="75" spans="1:13" ht="14.25">
      <c r="A75" s="6">
        <v>73</v>
      </c>
      <c r="B75" s="12" t="s">
        <v>317</v>
      </c>
      <c r="C75" s="13" t="s">
        <v>23</v>
      </c>
      <c r="D75" s="13" t="s">
        <v>318</v>
      </c>
      <c r="E75" s="13" t="s">
        <v>288</v>
      </c>
      <c r="F75" s="13" t="s">
        <v>312</v>
      </c>
      <c r="G75" s="14" t="s">
        <v>319</v>
      </c>
      <c r="H75" s="6">
        <f t="shared" si="6"/>
        <v>25.178</v>
      </c>
      <c r="I75" s="23" t="s">
        <v>320</v>
      </c>
      <c r="J75" s="6">
        <f t="shared" si="7"/>
        <v>47.808</v>
      </c>
      <c r="K75" s="6">
        <f t="shared" si="8"/>
        <v>72.986</v>
      </c>
      <c r="L75" s="23">
        <v>3</v>
      </c>
      <c r="M75" s="24"/>
    </row>
    <row r="76" spans="1:13" ht="14.25">
      <c r="A76" s="6">
        <v>74</v>
      </c>
      <c r="B76" s="12" t="s">
        <v>321</v>
      </c>
      <c r="C76" s="13" t="s">
        <v>15</v>
      </c>
      <c r="D76" s="13" t="s">
        <v>322</v>
      </c>
      <c r="E76" s="13" t="s">
        <v>288</v>
      </c>
      <c r="F76" s="13" t="s">
        <v>323</v>
      </c>
      <c r="G76" s="14" t="s">
        <v>324</v>
      </c>
      <c r="H76" s="15">
        <f t="shared" si="6"/>
        <v>27.244</v>
      </c>
      <c r="I76" s="23" t="s">
        <v>325</v>
      </c>
      <c r="J76" s="15">
        <f t="shared" si="7"/>
        <v>50.136</v>
      </c>
      <c r="K76" s="15">
        <f t="shared" si="8"/>
        <v>77.38</v>
      </c>
      <c r="L76" s="23">
        <v>1</v>
      </c>
      <c r="M76" s="21" t="s">
        <v>21</v>
      </c>
    </row>
    <row r="77" spans="1:13" ht="14.25">
      <c r="A77" s="6">
        <v>75</v>
      </c>
      <c r="B77" s="12" t="s">
        <v>326</v>
      </c>
      <c r="C77" s="13" t="s">
        <v>23</v>
      </c>
      <c r="D77" s="13" t="s">
        <v>327</v>
      </c>
      <c r="E77" s="13" t="s">
        <v>288</v>
      </c>
      <c r="F77" s="13" t="s">
        <v>323</v>
      </c>
      <c r="G77" s="14" t="s">
        <v>328</v>
      </c>
      <c r="H77" s="15">
        <f t="shared" si="6"/>
        <v>26.774</v>
      </c>
      <c r="I77" s="23" t="s">
        <v>203</v>
      </c>
      <c r="J77" s="15">
        <f t="shared" si="7"/>
        <v>48.924</v>
      </c>
      <c r="K77" s="15">
        <f t="shared" si="8"/>
        <v>75.69800000000001</v>
      </c>
      <c r="L77" s="23">
        <v>2</v>
      </c>
      <c r="M77" s="25"/>
    </row>
    <row r="78" spans="1:13" ht="14.25">
      <c r="A78" s="6">
        <v>76</v>
      </c>
      <c r="B78" s="12" t="s">
        <v>329</v>
      </c>
      <c r="C78" s="13" t="s">
        <v>23</v>
      </c>
      <c r="D78" s="13" t="s">
        <v>330</v>
      </c>
      <c r="E78" s="13" t="s">
        <v>288</v>
      </c>
      <c r="F78" s="13" t="s">
        <v>323</v>
      </c>
      <c r="G78" s="14" t="s">
        <v>331</v>
      </c>
      <c r="H78" s="15">
        <f t="shared" si="6"/>
        <v>26.866000000000003</v>
      </c>
      <c r="I78" s="23" t="s">
        <v>332</v>
      </c>
      <c r="J78" s="15">
        <f t="shared" si="7"/>
        <v>48.156</v>
      </c>
      <c r="K78" s="15">
        <f t="shared" si="8"/>
        <v>75.022</v>
      </c>
      <c r="L78" s="23">
        <v>3</v>
      </c>
      <c r="M78" s="25"/>
    </row>
    <row r="79" spans="1:13" ht="14.25">
      <c r="A79" s="6">
        <v>77</v>
      </c>
      <c r="B79" s="12" t="s">
        <v>333</v>
      </c>
      <c r="C79" s="13" t="s">
        <v>15</v>
      </c>
      <c r="D79" s="13" t="s">
        <v>334</v>
      </c>
      <c r="E79" s="13" t="s">
        <v>335</v>
      </c>
      <c r="F79" s="13" t="s">
        <v>336</v>
      </c>
      <c r="G79" s="14" t="s">
        <v>337</v>
      </c>
      <c r="H79" s="6">
        <f t="shared" si="6"/>
        <v>27.092000000000002</v>
      </c>
      <c r="I79" s="23" t="s">
        <v>338</v>
      </c>
      <c r="J79" s="6">
        <f t="shared" si="7"/>
        <v>49.211999999999996</v>
      </c>
      <c r="K79" s="6">
        <f t="shared" si="8"/>
        <v>76.304</v>
      </c>
      <c r="L79" s="23">
        <v>1</v>
      </c>
      <c r="M79" s="21" t="s">
        <v>21</v>
      </c>
    </row>
    <row r="80" spans="1:13" ht="14.25">
      <c r="A80" s="6">
        <v>78</v>
      </c>
      <c r="B80" s="12" t="s">
        <v>339</v>
      </c>
      <c r="C80" s="13" t="s">
        <v>15</v>
      </c>
      <c r="D80" s="13" t="s">
        <v>340</v>
      </c>
      <c r="E80" s="13" t="s">
        <v>335</v>
      </c>
      <c r="F80" s="13" t="s">
        <v>336</v>
      </c>
      <c r="G80" s="14" t="s">
        <v>341</v>
      </c>
      <c r="H80" s="6">
        <f t="shared" si="6"/>
        <v>26.396</v>
      </c>
      <c r="I80" s="23" t="s">
        <v>342</v>
      </c>
      <c r="J80" s="6">
        <f t="shared" si="7"/>
        <v>49.008</v>
      </c>
      <c r="K80" s="6">
        <f t="shared" si="8"/>
        <v>75.404</v>
      </c>
      <c r="L80" s="23">
        <v>2</v>
      </c>
      <c r="M80" s="21" t="s">
        <v>21</v>
      </c>
    </row>
    <row r="81" spans="1:13" ht="14.25">
      <c r="A81" s="6">
        <v>79</v>
      </c>
      <c r="B81" s="12" t="s">
        <v>343</v>
      </c>
      <c r="C81" s="13" t="s">
        <v>15</v>
      </c>
      <c r="D81" s="13" t="s">
        <v>344</v>
      </c>
      <c r="E81" s="13" t="s">
        <v>335</v>
      </c>
      <c r="F81" s="13" t="s">
        <v>336</v>
      </c>
      <c r="G81" s="14" t="s">
        <v>345</v>
      </c>
      <c r="H81" s="6">
        <f t="shared" si="6"/>
        <v>27.260000000000005</v>
      </c>
      <c r="I81" s="23" t="s">
        <v>346</v>
      </c>
      <c r="J81" s="6">
        <f t="shared" si="7"/>
        <v>47.436</v>
      </c>
      <c r="K81" s="6">
        <f t="shared" si="8"/>
        <v>74.696</v>
      </c>
      <c r="L81" s="23">
        <v>3</v>
      </c>
      <c r="M81" s="21" t="s">
        <v>21</v>
      </c>
    </row>
    <row r="82" spans="1:13" ht="14.25">
      <c r="A82" s="6">
        <v>80</v>
      </c>
      <c r="B82" s="12" t="s">
        <v>347</v>
      </c>
      <c r="C82" s="13" t="s">
        <v>15</v>
      </c>
      <c r="D82" s="13" t="s">
        <v>348</v>
      </c>
      <c r="E82" s="13" t="s">
        <v>335</v>
      </c>
      <c r="F82" s="13" t="s">
        <v>336</v>
      </c>
      <c r="G82" s="14" t="s">
        <v>349</v>
      </c>
      <c r="H82" s="6">
        <f t="shared" si="6"/>
        <v>25.196</v>
      </c>
      <c r="I82" s="23" t="s">
        <v>350</v>
      </c>
      <c r="J82" s="6">
        <f t="shared" si="7"/>
        <v>47.58</v>
      </c>
      <c r="K82" s="6">
        <f t="shared" si="8"/>
        <v>72.776</v>
      </c>
      <c r="L82" s="23">
        <v>4</v>
      </c>
      <c r="M82" s="24"/>
    </row>
    <row r="83" spans="1:13" ht="14.25">
      <c r="A83" s="6">
        <v>81</v>
      </c>
      <c r="B83" s="12" t="s">
        <v>351</v>
      </c>
      <c r="C83" s="13" t="s">
        <v>15</v>
      </c>
      <c r="D83" s="13" t="s">
        <v>352</v>
      </c>
      <c r="E83" s="13" t="s">
        <v>335</v>
      </c>
      <c r="F83" s="13" t="s">
        <v>336</v>
      </c>
      <c r="G83" s="14" t="s">
        <v>353</v>
      </c>
      <c r="H83" s="6">
        <f t="shared" si="6"/>
        <v>25.374000000000002</v>
      </c>
      <c r="I83" s="23" t="s">
        <v>354</v>
      </c>
      <c r="J83" s="6">
        <f t="shared" si="7"/>
        <v>47.016</v>
      </c>
      <c r="K83" s="6">
        <f t="shared" si="8"/>
        <v>72.39</v>
      </c>
      <c r="L83" s="23">
        <v>5</v>
      </c>
      <c r="M83" s="24"/>
    </row>
    <row r="84" spans="1:13" ht="14.25">
      <c r="A84" s="6">
        <v>82</v>
      </c>
      <c r="B84" s="12" t="s">
        <v>355</v>
      </c>
      <c r="C84" s="13" t="s">
        <v>15</v>
      </c>
      <c r="D84" s="13" t="s">
        <v>356</v>
      </c>
      <c r="E84" s="13" t="s">
        <v>335</v>
      </c>
      <c r="F84" s="13" t="s">
        <v>336</v>
      </c>
      <c r="G84" s="14" t="s">
        <v>357</v>
      </c>
      <c r="H84" s="6">
        <f t="shared" si="6"/>
        <v>25.426000000000002</v>
      </c>
      <c r="I84" s="23" t="s">
        <v>232</v>
      </c>
      <c r="J84" s="6">
        <f t="shared" si="7"/>
        <v>46.62</v>
      </c>
      <c r="K84" s="6">
        <f t="shared" si="8"/>
        <v>72.04599999999999</v>
      </c>
      <c r="L84" s="23">
        <v>6</v>
      </c>
      <c r="M84" s="24"/>
    </row>
    <row r="85" spans="1:13" ht="14.25">
      <c r="A85" s="6">
        <v>83</v>
      </c>
      <c r="B85" s="12" t="s">
        <v>358</v>
      </c>
      <c r="C85" s="13" t="s">
        <v>23</v>
      </c>
      <c r="D85" s="13" t="s">
        <v>359</v>
      </c>
      <c r="E85" s="13" t="s">
        <v>335</v>
      </c>
      <c r="F85" s="13" t="s">
        <v>360</v>
      </c>
      <c r="G85" s="14" t="s">
        <v>361</v>
      </c>
      <c r="H85" s="15">
        <f t="shared" si="6"/>
        <v>25.104</v>
      </c>
      <c r="I85" s="23" t="s">
        <v>182</v>
      </c>
      <c r="J85" s="15">
        <f t="shared" si="7"/>
        <v>49.51199999999999</v>
      </c>
      <c r="K85" s="15">
        <f t="shared" si="8"/>
        <v>74.61599999999999</v>
      </c>
      <c r="L85" s="23">
        <v>1</v>
      </c>
      <c r="M85" s="21" t="s">
        <v>21</v>
      </c>
    </row>
    <row r="86" spans="1:13" ht="14.25">
      <c r="A86" s="6">
        <v>84</v>
      </c>
      <c r="B86" s="12" t="s">
        <v>362</v>
      </c>
      <c r="C86" s="13" t="s">
        <v>23</v>
      </c>
      <c r="D86" s="13" t="s">
        <v>363</v>
      </c>
      <c r="E86" s="13" t="s">
        <v>335</v>
      </c>
      <c r="F86" s="13" t="s">
        <v>360</v>
      </c>
      <c r="G86" s="14" t="s">
        <v>364</v>
      </c>
      <c r="H86" s="15">
        <f t="shared" si="6"/>
        <v>25.318</v>
      </c>
      <c r="I86" s="23" t="s">
        <v>134</v>
      </c>
      <c r="J86" s="15">
        <f t="shared" si="7"/>
        <v>48.108000000000004</v>
      </c>
      <c r="K86" s="15">
        <f t="shared" si="8"/>
        <v>73.426</v>
      </c>
      <c r="L86" s="23">
        <v>2</v>
      </c>
      <c r="M86" s="25"/>
    </row>
    <row r="87" spans="1:13" ht="14.25">
      <c r="A87" s="6">
        <v>85</v>
      </c>
      <c r="B87" s="12" t="s">
        <v>365</v>
      </c>
      <c r="C87" s="13" t="s">
        <v>23</v>
      </c>
      <c r="D87" s="13" t="s">
        <v>366</v>
      </c>
      <c r="E87" s="13" t="s">
        <v>335</v>
      </c>
      <c r="F87" s="13" t="s">
        <v>360</v>
      </c>
      <c r="G87" s="14" t="s">
        <v>367</v>
      </c>
      <c r="H87" s="15">
        <f t="shared" si="6"/>
        <v>23.852000000000004</v>
      </c>
      <c r="I87" s="23" t="s">
        <v>368</v>
      </c>
      <c r="J87" s="15">
        <f t="shared" si="7"/>
        <v>48.3</v>
      </c>
      <c r="K87" s="15">
        <f t="shared" si="8"/>
        <v>72.152</v>
      </c>
      <c r="L87" s="23">
        <v>3</v>
      </c>
      <c r="M87" s="25"/>
    </row>
    <row r="88" spans="1:13" ht="14.25">
      <c r="A88" s="6">
        <v>86</v>
      </c>
      <c r="B88" s="12" t="s">
        <v>369</v>
      </c>
      <c r="C88" s="13" t="s">
        <v>15</v>
      </c>
      <c r="D88" s="13" t="s">
        <v>370</v>
      </c>
      <c r="E88" s="13" t="s">
        <v>335</v>
      </c>
      <c r="F88" s="13" t="s">
        <v>371</v>
      </c>
      <c r="G88" s="14" t="s">
        <v>261</v>
      </c>
      <c r="H88" s="6">
        <f t="shared" si="6"/>
        <v>26.54</v>
      </c>
      <c r="I88" s="23" t="s">
        <v>372</v>
      </c>
      <c r="J88" s="6">
        <f t="shared" si="7"/>
        <v>49.116</v>
      </c>
      <c r="K88" s="6">
        <f t="shared" si="8"/>
        <v>75.656</v>
      </c>
      <c r="L88" s="23">
        <v>1</v>
      </c>
      <c r="M88" s="21" t="s">
        <v>21</v>
      </c>
    </row>
    <row r="89" spans="1:13" ht="14.25">
      <c r="A89" s="6">
        <v>87</v>
      </c>
      <c r="B89" s="12" t="s">
        <v>373</v>
      </c>
      <c r="C89" s="13" t="s">
        <v>23</v>
      </c>
      <c r="D89" s="13" t="s">
        <v>374</v>
      </c>
      <c r="E89" s="13" t="s">
        <v>335</v>
      </c>
      <c r="F89" s="13" t="s">
        <v>371</v>
      </c>
      <c r="G89" s="14" t="s">
        <v>375</v>
      </c>
      <c r="H89" s="6">
        <f t="shared" si="6"/>
        <v>27.518</v>
      </c>
      <c r="I89" s="23" t="s">
        <v>150</v>
      </c>
      <c r="J89" s="6">
        <f t="shared" si="7"/>
        <v>47.748</v>
      </c>
      <c r="K89" s="6">
        <f t="shared" si="8"/>
        <v>75.26599999999999</v>
      </c>
      <c r="L89" s="23">
        <v>2</v>
      </c>
      <c r="M89" s="24"/>
    </row>
    <row r="90" spans="1:13" ht="14.25">
      <c r="A90" s="6">
        <v>88</v>
      </c>
      <c r="B90" s="12" t="s">
        <v>376</v>
      </c>
      <c r="C90" s="13" t="s">
        <v>15</v>
      </c>
      <c r="D90" s="13" t="s">
        <v>377</v>
      </c>
      <c r="E90" s="13" t="s">
        <v>335</v>
      </c>
      <c r="F90" s="13" t="s">
        <v>371</v>
      </c>
      <c r="G90" s="14" t="s">
        <v>378</v>
      </c>
      <c r="H90" s="6">
        <f t="shared" si="6"/>
        <v>26.286</v>
      </c>
      <c r="I90" s="23" t="s">
        <v>379</v>
      </c>
      <c r="J90" s="6">
        <f t="shared" si="7"/>
        <v>47.663999999999994</v>
      </c>
      <c r="K90" s="6">
        <f t="shared" si="8"/>
        <v>73.94999999999999</v>
      </c>
      <c r="L90" s="23">
        <v>3</v>
      </c>
      <c r="M90" s="24"/>
    </row>
    <row r="91" spans="1:13" ht="14.25">
      <c r="A91" s="6">
        <v>89</v>
      </c>
      <c r="B91" s="12" t="s">
        <v>380</v>
      </c>
      <c r="C91" s="13" t="s">
        <v>15</v>
      </c>
      <c r="D91" s="13" t="s">
        <v>381</v>
      </c>
      <c r="E91" s="13" t="s">
        <v>382</v>
      </c>
      <c r="F91" s="13" t="s">
        <v>383</v>
      </c>
      <c r="G91" s="14" t="s">
        <v>384</v>
      </c>
      <c r="H91" s="15">
        <f>G91*0.4</f>
        <v>25.372</v>
      </c>
      <c r="I91" s="23" t="s">
        <v>385</v>
      </c>
      <c r="J91" s="15">
        <f t="shared" si="7"/>
        <v>47.147999999999996</v>
      </c>
      <c r="K91" s="15">
        <f t="shared" si="8"/>
        <v>72.52</v>
      </c>
      <c r="L91" s="23">
        <v>1</v>
      </c>
      <c r="M91" s="21" t="s">
        <v>21</v>
      </c>
    </row>
    <row r="92" spans="1:13" ht="14.25">
      <c r="A92" s="6">
        <v>90</v>
      </c>
      <c r="B92" s="12" t="s">
        <v>386</v>
      </c>
      <c r="C92" s="13" t="s">
        <v>15</v>
      </c>
      <c r="D92" s="13" t="s">
        <v>387</v>
      </c>
      <c r="E92" s="13" t="s">
        <v>382</v>
      </c>
      <c r="F92" s="13" t="s">
        <v>383</v>
      </c>
      <c r="G92" s="14" t="s">
        <v>388</v>
      </c>
      <c r="H92" s="15">
        <f aca="true" t="shared" si="9" ref="H92:H120">G92*0.4</f>
        <v>22</v>
      </c>
      <c r="I92" s="23" t="s">
        <v>389</v>
      </c>
      <c r="J92" s="15">
        <f t="shared" si="7"/>
        <v>49.884</v>
      </c>
      <c r="K92" s="15">
        <f t="shared" si="8"/>
        <v>71.884</v>
      </c>
      <c r="L92" s="23">
        <v>2</v>
      </c>
      <c r="M92" s="21" t="s">
        <v>21</v>
      </c>
    </row>
    <row r="93" spans="1:13" ht="14.25">
      <c r="A93" s="6">
        <v>91</v>
      </c>
      <c r="B93" s="12" t="s">
        <v>390</v>
      </c>
      <c r="C93" s="13" t="s">
        <v>15</v>
      </c>
      <c r="D93" s="13" t="s">
        <v>391</v>
      </c>
      <c r="E93" s="13" t="s">
        <v>382</v>
      </c>
      <c r="F93" s="13" t="s">
        <v>383</v>
      </c>
      <c r="G93" s="14" t="s">
        <v>392</v>
      </c>
      <c r="H93" s="15">
        <f t="shared" si="9"/>
        <v>23.62</v>
      </c>
      <c r="I93" s="23" t="s">
        <v>393</v>
      </c>
      <c r="J93" s="15">
        <f t="shared" si="7"/>
        <v>47.495999999999995</v>
      </c>
      <c r="K93" s="15">
        <f t="shared" si="8"/>
        <v>71.116</v>
      </c>
      <c r="L93" s="23">
        <v>3</v>
      </c>
      <c r="M93" s="21" t="s">
        <v>21</v>
      </c>
    </row>
    <row r="94" spans="1:13" ht="14.25">
      <c r="A94" s="6">
        <v>92</v>
      </c>
      <c r="B94" s="12" t="s">
        <v>394</v>
      </c>
      <c r="C94" s="13" t="s">
        <v>15</v>
      </c>
      <c r="D94" s="13" t="s">
        <v>395</v>
      </c>
      <c r="E94" s="13" t="s">
        <v>382</v>
      </c>
      <c r="F94" s="13" t="s">
        <v>383</v>
      </c>
      <c r="G94" s="14" t="s">
        <v>396</v>
      </c>
      <c r="H94" s="15">
        <f t="shared" si="9"/>
        <v>21.92</v>
      </c>
      <c r="I94" s="23" t="s">
        <v>240</v>
      </c>
      <c r="J94" s="15">
        <f t="shared" si="7"/>
        <v>47.364</v>
      </c>
      <c r="K94" s="15">
        <f t="shared" si="8"/>
        <v>69.28399999999999</v>
      </c>
      <c r="L94" s="23">
        <v>4</v>
      </c>
      <c r="M94" s="25"/>
    </row>
    <row r="95" spans="1:13" ht="14.25">
      <c r="A95" s="6">
        <v>93</v>
      </c>
      <c r="B95" s="12" t="s">
        <v>397</v>
      </c>
      <c r="C95" s="13" t="s">
        <v>15</v>
      </c>
      <c r="D95" s="13" t="s">
        <v>398</v>
      </c>
      <c r="E95" s="13" t="s">
        <v>382</v>
      </c>
      <c r="F95" s="13" t="s">
        <v>383</v>
      </c>
      <c r="G95" s="14" t="s">
        <v>399</v>
      </c>
      <c r="H95" s="15">
        <f t="shared" si="9"/>
        <v>22.256</v>
      </c>
      <c r="I95" s="23" t="s">
        <v>400</v>
      </c>
      <c r="J95" s="15">
        <f t="shared" si="7"/>
        <v>46.74</v>
      </c>
      <c r="K95" s="15">
        <f t="shared" si="8"/>
        <v>68.99600000000001</v>
      </c>
      <c r="L95" s="23">
        <v>5</v>
      </c>
      <c r="M95" s="25"/>
    </row>
    <row r="96" spans="1:13" ht="14.25">
      <c r="A96" s="6">
        <v>94</v>
      </c>
      <c r="B96" s="12" t="s">
        <v>401</v>
      </c>
      <c r="C96" s="13" t="s">
        <v>15</v>
      </c>
      <c r="D96" s="13" t="s">
        <v>402</v>
      </c>
      <c r="E96" s="13" t="s">
        <v>382</v>
      </c>
      <c r="F96" s="13" t="s">
        <v>383</v>
      </c>
      <c r="G96" s="14" t="s">
        <v>403</v>
      </c>
      <c r="H96" s="15">
        <f t="shared" si="9"/>
        <v>21.008000000000003</v>
      </c>
      <c r="I96" s="23" t="s">
        <v>404</v>
      </c>
      <c r="J96" s="15">
        <f t="shared" si="7"/>
        <v>46.559999999999995</v>
      </c>
      <c r="K96" s="15">
        <f t="shared" si="8"/>
        <v>67.568</v>
      </c>
      <c r="L96" s="23">
        <v>6</v>
      </c>
      <c r="M96" s="25"/>
    </row>
    <row r="97" spans="1:13" ht="14.25">
      <c r="A97" s="6">
        <v>95</v>
      </c>
      <c r="B97" s="12" t="s">
        <v>405</v>
      </c>
      <c r="C97" s="13" t="s">
        <v>15</v>
      </c>
      <c r="D97" s="13" t="s">
        <v>406</v>
      </c>
      <c r="E97" s="13" t="s">
        <v>382</v>
      </c>
      <c r="F97" s="13" t="s">
        <v>407</v>
      </c>
      <c r="G97" s="14" t="s">
        <v>408</v>
      </c>
      <c r="H97" s="6">
        <f t="shared" si="9"/>
        <v>24.004</v>
      </c>
      <c r="I97" s="23" t="s">
        <v>409</v>
      </c>
      <c r="J97" s="6">
        <f t="shared" si="7"/>
        <v>50.315999999999995</v>
      </c>
      <c r="K97" s="6">
        <f t="shared" si="8"/>
        <v>74.32</v>
      </c>
      <c r="L97" s="23">
        <v>1</v>
      </c>
      <c r="M97" s="21" t="s">
        <v>21</v>
      </c>
    </row>
    <row r="98" spans="1:13" ht="14.25">
      <c r="A98" s="6">
        <v>96</v>
      </c>
      <c r="B98" s="12" t="s">
        <v>410</v>
      </c>
      <c r="C98" s="13" t="s">
        <v>15</v>
      </c>
      <c r="D98" s="13" t="s">
        <v>411</v>
      </c>
      <c r="E98" s="13" t="s">
        <v>382</v>
      </c>
      <c r="F98" s="13" t="s">
        <v>407</v>
      </c>
      <c r="G98" s="14" t="s">
        <v>412</v>
      </c>
      <c r="H98" s="6">
        <f t="shared" si="9"/>
        <v>24.572000000000003</v>
      </c>
      <c r="I98" s="23" t="s">
        <v>413</v>
      </c>
      <c r="J98" s="6">
        <f t="shared" si="7"/>
        <v>48.696</v>
      </c>
      <c r="K98" s="6">
        <f t="shared" si="8"/>
        <v>73.268</v>
      </c>
      <c r="L98" s="23">
        <v>2</v>
      </c>
      <c r="M98" s="21" t="s">
        <v>21</v>
      </c>
    </row>
    <row r="99" spans="1:13" ht="14.25">
      <c r="A99" s="6">
        <v>97</v>
      </c>
      <c r="B99" s="12" t="s">
        <v>414</v>
      </c>
      <c r="C99" s="13" t="s">
        <v>15</v>
      </c>
      <c r="D99" s="13" t="s">
        <v>415</v>
      </c>
      <c r="E99" s="13" t="s">
        <v>382</v>
      </c>
      <c r="F99" s="13" t="s">
        <v>407</v>
      </c>
      <c r="G99" s="14" t="s">
        <v>416</v>
      </c>
      <c r="H99" s="6">
        <f t="shared" si="9"/>
        <v>22.928</v>
      </c>
      <c r="I99" s="23" t="s">
        <v>417</v>
      </c>
      <c r="J99" s="6">
        <f t="shared" si="7"/>
        <v>50.196</v>
      </c>
      <c r="K99" s="6">
        <f t="shared" si="8"/>
        <v>73.124</v>
      </c>
      <c r="L99" s="23">
        <v>3</v>
      </c>
      <c r="M99" s="21" t="s">
        <v>21</v>
      </c>
    </row>
    <row r="100" spans="1:13" ht="14.25">
      <c r="A100" s="6">
        <v>98</v>
      </c>
      <c r="B100" s="12" t="s">
        <v>418</v>
      </c>
      <c r="C100" s="13" t="s">
        <v>15</v>
      </c>
      <c r="D100" s="13" t="s">
        <v>419</v>
      </c>
      <c r="E100" s="13" t="s">
        <v>382</v>
      </c>
      <c r="F100" s="13" t="s">
        <v>407</v>
      </c>
      <c r="G100" s="14" t="s">
        <v>420</v>
      </c>
      <c r="H100" s="6">
        <f t="shared" si="9"/>
        <v>24.5</v>
      </c>
      <c r="I100" s="23" t="s">
        <v>421</v>
      </c>
      <c r="J100" s="6">
        <f aca="true" t="shared" si="10" ref="J100:J138">I100*0.6</f>
        <v>48.227999999999994</v>
      </c>
      <c r="K100" s="6">
        <f aca="true" t="shared" si="11" ref="K100:K138">H100+J100</f>
        <v>72.728</v>
      </c>
      <c r="L100" s="23">
        <v>4</v>
      </c>
      <c r="M100" s="21" t="s">
        <v>21</v>
      </c>
    </row>
    <row r="101" spans="1:13" ht="14.25">
      <c r="A101" s="6">
        <v>99</v>
      </c>
      <c r="B101" s="12" t="s">
        <v>422</v>
      </c>
      <c r="C101" s="13" t="s">
        <v>15</v>
      </c>
      <c r="D101" s="13" t="s">
        <v>423</v>
      </c>
      <c r="E101" s="13" t="s">
        <v>382</v>
      </c>
      <c r="F101" s="13" t="s">
        <v>407</v>
      </c>
      <c r="G101" s="14" t="s">
        <v>424</v>
      </c>
      <c r="H101" s="6">
        <f t="shared" si="9"/>
        <v>22.32</v>
      </c>
      <c r="I101" s="23" t="s">
        <v>425</v>
      </c>
      <c r="J101" s="6">
        <f t="shared" si="10"/>
        <v>49.596</v>
      </c>
      <c r="K101" s="6">
        <f t="shared" si="11"/>
        <v>71.916</v>
      </c>
      <c r="L101" s="23">
        <v>5</v>
      </c>
      <c r="M101" s="21" t="s">
        <v>21</v>
      </c>
    </row>
    <row r="102" spans="1:13" ht="14.25">
      <c r="A102" s="6">
        <v>100</v>
      </c>
      <c r="B102" s="12" t="s">
        <v>426</v>
      </c>
      <c r="C102" s="13" t="s">
        <v>15</v>
      </c>
      <c r="D102" s="13" t="s">
        <v>427</v>
      </c>
      <c r="E102" s="13" t="s">
        <v>382</v>
      </c>
      <c r="F102" s="13" t="s">
        <v>407</v>
      </c>
      <c r="G102" s="14" t="s">
        <v>428</v>
      </c>
      <c r="H102" s="6">
        <f t="shared" si="9"/>
        <v>23.42</v>
      </c>
      <c r="I102" s="23" t="s">
        <v>429</v>
      </c>
      <c r="J102" s="6">
        <f t="shared" si="10"/>
        <v>47.904</v>
      </c>
      <c r="K102" s="6">
        <f t="shared" si="11"/>
        <v>71.32400000000001</v>
      </c>
      <c r="L102" s="23">
        <v>6</v>
      </c>
      <c r="M102" s="21" t="s">
        <v>21</v>
      </c>
    </row>
    <row r="103" spans="1:13" ht="14.25">
      <c r="A103" s="6">
        <v>101</v>
      </c>
      <c r="B103" s="12" t="s">
        <v>430</v>
      </c>
      <c r="C103" s="13" t="s">
        <v>15</v>
      </c>
      <c r="D103" s="13" t="s">
        <v>431</v>
      </c>
      <c r="E103" s="13" t="s">
        <v>382</v>
      </c>
      <c r="F103" s="13" t="s">
        <v>407</v>
      </c>
      <c r="G103" s="14" t="s">
        <v>432</v>
      </c>
      <c r="H103" s="6">
        <f t="shared" si="9"/>
        <v>23.14</v>
      </c>
      <c r="I103" s="23" t="s">
        <v>221</v>
      </c>
      <c r="J103" s="6">
        <f t="shared" si="10"/>
        <v>47.448</v>
      </c>
      <c r="K103" s="6">
        <f t="shared" si="11"/>
        <v>70.588</v>
      </c>
      <c r="L103" s="23">
        <v>7</v>
      </c>
      <c r="M103" s="21" t="s">
        <v>21</v>
      </c>
    </row>
    <row r="104" spans="1:13" ht="14.25">
      <c r="A104" s="6">
        <v>102</v>
      </c>
      <c r="B104" s="12" t="s">
        <v>433</v>
      </c>
      <c r="C104" s="13" t="s">
        <v>15</v>
      </c>
      <c r="D104" s="13" t="s">
        <v>434</v>
      </c>
      <c r="E104" s="13" t="s">
        <v>382</v>
      </c>
      <c r="F104" s="13" t="s">
        <v>407</v>
      </c>
      <c r="G104" s="14" t="s">
        <v>435</v>
      </c>
      <c r="H104" s="6">
        <f t="shared" si="9"/>
        <v>24.16</v>
      </c>
      <c r="I104" s="23" t="s">
        <v>436</v>
      </c>
      <c r="J104" s="6">
        <f t="shared" si="10"/>
        <v>46.343999999999994</v>
      </c>
      <c r="K104" s="6">
        <f t="shared" si="11"/>
        <v>70.50399999999999</v>
      </c>
      <c r="L104" s="23">
        <v>8</v>
      </c>
      <c r="M104" s="24"/>
    </row>
    <row r="105" spans="1:13" ht="14.25">
      <c r="A105" s="6">
        <v>103</v>
      </c>
      <c r="B105" s="12" t="s">
        <v>437</v>
      </c>
      <c r="C105" s="13" t="s">
        <v>15</v>
      </c>
      <c r="D105" s="13" t="s">
        <v>438</v>
      </c>
      <c r="E105" s="13" t="s">
        <v>382</v>
      </c>
      <c r="F105" s="13" t="s">
        <v>407</v>
      </c>
      <c r="G105" s="14" t="s">
        <v>439</v>
      </c>
      <c r="H105" s="6">
        <f t="shared" si="9"/>
        <v>23</v>
      </c>
      <c r="I105" s="23" t="s">
        <v>440</v>
      </c>
      <c r="J105" s="6">
        <f t="shared" si="10"/>
        <v>47.459999999999994</v>
      </c>
      <c r="K105" s="6">
        <f t="shared" si="11"/>
        <v>70.46</v>
      </c>
      <c r="L105" s="23">
        <v>9</v>
      </c>
      <c r="M105" s="24"/>
    </row>
    <row r="106" spans="1:13" ht="14.25">
      <c r="A106" s="6">
        <v>104</v>
      </c>
      <c r="B106" s="12" t="s">
        <v>441</v>
      </c>
      <c r="C106" s="13" t="s">
        <v>15</v>
      </c>
      <c r="D106" s="13" t="s">
        <v>442</v>
      </c>
      <c r="E106" s="13" t="s">
        <v>382</v>
      </c>
      <c r="F106" s="13" t="s">
        <v>407</v>
      </c>
      <c r="G106" s="14" t="s">
        <v>443</v>
      </c>
      <c r="H106" s="6">
        <f t="shared" si="9"/>
        <v>23.064</v>
      </c>
      <c r="I106" s="23" t="s">
        <v>354</v>
      </c>
      <c r="J106" s="6">
        <f t="shared" si="10"/>
        <v>47.016</v>
      </c>
      <c r="K106" s="6">
        <f t="shared" si="11"/>
        <v>70.08</v>
      </c>
      <c r="L106" s="23">
        <v>10</v>
      </c>
      <c r="M106" s="24"/>
    </row>
    <row r="107" spans="1:13" ht="14.25">
      <c r="A107" s="6">
        <v>105</v>
      </c>
      <c r="B107" s="12" t="s">
        <v>444</v>
      </c>
      <c r="C107" s="13" t="s">
        <v>15</v>
      </c>
      <c r="D107" s="13" t="s">
        <v>445</v>
      </c>
      <c r="E107" s="13" t="s">
        <v>382</v>
      </c>
      <c r="F107" s="13" t="s">
        <v>407</v>
      </c>
      <c r="G107" s="14" t="s">
        <v>446</v>
      </c>
      <c r="H107" s="6">
        <f t="shared" si="9"/>
        <v>24.076</v>
      </c>
      <c r="I107" s="23" t="s">
        <v>447</v>
      </c>
      <c r="J107" s="6">
        <f t="shared" si="10"/>
        <v>45.864</v>
      </c>
      <c r="K107" s="6">
        <f t="shared" si="11"/>
        <v>69.94</v>
      </c>
      <c r="L107" s="23">
        <v>11</v>
      </c>
      <c r="M107" s="24"/>
    </row>
    <row r="108" spans="1:13" ht="14.25">
      <c r="A108" s="6">
        <v>106</v>
      </c>
      <c r="B108" s="12" t="s">
        <v>448</v>
      </c>
      <c r="C108" s="13" t="s">
        <v>15</v>
      </c>
      <c r="D108" s="13" t="s">
        <v>449</v>
      </c>
      <c r="E108" s="13" t="s">
        <v>382</v>
      </c>
      <c r="F108" s="13" t="s">
        <v>407</v>
      </c>
      <c r="G108" s="14" t="s">
        <v>450</v>
      </c>
      <c r="H108" s="6">
        <f t="shared" si="9"/>
        <v>22.756</v>
      </c>
      <c r="I108" s="23" t="s">
        <v>354</v>
      </c>
      <c r="J108" s="6">
        <f t="shared" si="10"/>
        <v>47.016</v>
      </c>
      <c r="K108" s="6">
        <f t="shared" si="11"/>
        <v>69.77199999999999</v>
      </c>
      <c r="L108" s="23">
        <v>12</v>
      </c>
      <c r="M108" s="24"/>
    </row>
    <row r="109" spans="1:13" ht="14.25">
      <c r="A109" s="6">
        <v>107</v>
      </c>
      <c r="B109" s="12" t="s">
        <v>451</v>
      </c>
      <c r="C109" s="13" t="s">
        <v>15</v>
      </c>
      <c r="D109" s="13" t="s">
        <v>452</v>
      </c>
      <c r="E109" s="13" t="s">
        <v>382</v>
      </c>
      <c r="F109" s="13" t="s">
        <v>407</v>
      </c>
      <c r="G109" s="14" t="s">
        <v>453</v>
      </c>
      <c r="H109" s="6">
        <f t="shared" si="9"/>
        <v>22.96</v>
      </c>
      <c r="I109" s="23" t="s">
        <v>454</v>
      </c>
      <c r="J109" s="6">
        <f t="shared" si="10"/>
        <v>46.727999999999994</v>
      </c>
      <c r="K109" s="6">
        <f t="shared" si="11"/>
        <v>69.68799999999999</v>
      </c>
      <c r="L109" s="23">
        <v>13</v>
      </c>
      <c r="M109" s="24"/>
    </row>
    <row r="110" spans="1:13" ht="14.25">
      <c r="A110" s="6">
        <v>108</v>
      </c>
      <c r="B110" s="12" t="s">
        <v>455</v>
      </c>
      <c r="C110" s="13" t="s">
        <v>15</v>
      </c>
      <c r="D110" s="13" t="s">
        <v>456</v>
      </c>
      <c r="E110" s="13" t="s">
        <v>382</v>
      </c>
      <c r="F110" s="13" t="s">
        <v>407</v>
      </c>
      <c r="G110" s="14" t="s">
        <v>457</v>
      </c>
      <c r="H110" s="6">
        <f t="shared" si="9"/>
        <v>22.524</v>
      </c>
      <c r="I110" s="23" t="s">
        <v>458</v>
      </c>
      <c r="J110" s="6">
        <f t="shared" si="10"/>
        <v>47.052</v>
      </c>
      <c r="K110" s="6">
        <f t="shared" si="11"/>
        <v>69.576</v>
      </c>
      <c r="L110" s="23">
        <v>14</v>
      </c>
      <c r="M110" s="24"/>
    </row>
    <row r="111" spans="1:13" ht="14.25">
      <c r="A111" s="6">
        <v>109</v>
      </c>
      <c r="B111" s="12" t="s">
        <v>459</v>
      </c>
      <c r="C111" s="13" t="s">
        <v>15</v>
      </c>
      <c r="D111" s="13" t="s">
        <v>460</v>
      </c>
      <c r="E111" s="13" t="s">
        <v>382</v>
      </c>
      <c r="F111" s="13" t="s">
        <v>461</v>
      </c>
      <c r="G111" s="14" t="s">
        <v>462</v>
      </c>
      <c r="H111" s="15">
        <f t="shared" si="9"/>
        <v>24.244</v>
      </c>
      <c r="I111" s="23" t="s">
        <v>463</v>
      </c>
      <c r="J111" s="15">
        <f t="shared" si="10"/>
        <v>52.068</v>
      </c>
      <c r="K111" s="15">
        <f t="shared" si="11"/>
        <v>76.312</v>
      </c>
      <c r="L111" s="23">
        <v>1</v>
      </c>
      <c r="M111" s="21" t="s">
        <v>21</v>
      </c>
    </row>
    <row r="112" spans="1:13" ht="14.25">
      <c r="A112" s="6">
        <v>110</v>
      </c>
      <c r="B112" s="12" t="s">
        <v>464</v>
      </c>
      <c r="C112" s="13" t="s">
        <v>15</v>
      </c>
      <c r="D112" s="13" t="s">
        <v>465</v>
      </c>
      <c r="E112" s="13" t="s">
        <v>382</v>
      </c>
      <c r="F112" s="13" t="s">
        <v>461</v>
      </c>
      <c r="G112" s="14" t="s">
        <v>466</v>
      </c>
      <c r="H112" s="15">
        <f t="shared" si="9"/>
        <v>24.92</v>
      </c>
      <c r="I112" s="23" t="s">
        <v>467</v>
      </c>
      <c r="J112" s="15">
        <f t="shared" si="10"/>
        <v>49.416</v>
      </c>
      <c r="K112" s="15">
        <f t="shared" si="11"/>
        <v>74.336</v>
      </c>
      <c r="L112" s="23">
        <v>2</v>
      </c>
      <c r="M112" s="21" t="s">
        <v>21</v>
      </c>
    </row>
    <row r="113" spans="1:13" ht="14.25">
      <c r="A113" s="6">
        <v>111</v>
      </c>
      <c r="B113" s="12" t="s">
        <v>468</v>
      </c>
      <c r="C113" s="13" t="s">
        <v>15</v>
      </c>
      <c r="D113" s="13" t="s">
        <v>469</v>
      </c>
      <c r="E113" s="13" t="s">
        <v>382</v>
      </c>
      <c r="F113" s="13" t="s">
        <v>461</v>
      </c>
      <c r="G113" s="14" t="s">
        <v>470</v>
      </c>
      <c r="H113" s="15">
        <f t="shared" si="9"/>
        <v>22.028000000000002</v>
      </c>
      <c r="I113" s="23" t="s">
        <v>471</v>
      </c>
      <c r="J113" s="15">
        <f t="shared" si="10"/>
        <v>49.572</v>
      </c>
      <c r="K113" s="15">
        <f t="shared" si="11"/>
        <v>71.60000000000001</v>
      </c>
      <c r="L113" s="23">
        <v>3</v>
      </c>
      <c r="M113" s="25"/>
    </row>
    <row r="114" spans="1:13" ht="14.25">
      <c r="A114" s="6">
        <v>112</v>
      </c>
      <c r="B114" s="12" t="s">
        <v>472</v>
      </c>
      <c r="C114" s="13" t="s">
        <v>15</v>
      </c>
      <c r="D114" s="13" t="s">
        <v>473</v>
      </c>
      <c r="E114" s="13" t="s">
        <v>382</v>
      </c>
      <c r="F114" s="13" t="s">
        <v>461</v>
      </c>
      <c r="G114" s="14" t="s">
        <v>474</v>
      </c>
      <c r="H114" s="15">
        <f t="shared" si="9"/>
        <v>23.128</v>
      </c>
      <c r="I114" s="23" t="s">
        <v>475</v>
      </c>
      <c r="J114" s="15">
        <f t="shared" si="10"/>
        <v>48.456</v>
      </c>
      <c r="K114" s="15">
        <f t="shared" si="11"/>
        <v>71.584</v>
      </c>
      <c r="L114" s="23">
        <v>4</v>
      </c>
      <c r="M114" s="25"/>
    </row>
    <row r="115" spans="1:13" ht="14.25">
      <c r="A115" s="6">
        <v>113</v>
      </c>
      <c r="B115" s="12" t="s">
        <v>476</v>
      </c>
      <c r="C115" s="13" t="s">
        <v>15</v>
      </c>
      <c r="D115" s="13" t="s">
        <v>477</v>
      </c>
      <c r="E115" s="13" t="s">
        <v>382</v>
      </c>
      <c r="F115" s="13" t="s">
        <v>461</v>
      </c>
      <c r="G115" s="14" t="s">
        <v>478</v>
      </c>
      <c r="H115" s="15">
        <f t="shared" si="9"/>
        <v>23.64</v>
      </c>
      <c r="I115" s="26" t="s">
        <v>78</v>
      </c>
      <c r="J115" s="21" t="s">
        <v>78</v>
      </c>
      <c r="K115" s="15">
        <v>23.64</v>
      </c>
      <c r="L115" s="23">
        <v>5</v>
      </c>
      <c r="M115" s="25"/>
    </row>
    <row r="116" spans="1:13" ht="14.25">
      <c r="A116" s="6">
        <v>114</v>
      </c>
      <c r="B116" s="12" t="s">
        <v>479</v>
      </c>
      <c r="C116" s="13" t="s">
        <v>15</v>
      </c>
      <c r="D116" s="13" t="s">
        <v>480</v>
      </c>
      <c r="E116" s="13" t="s">
        <v>382</v>
      </c>
      <c r="F116" s="13" t="s">
        <v>481</v>
      </c>
      <c r="G116" s="14" t="s">
        <v>482</v>
      </c>
      <c r="H116" s="6">
        <f t="shared" si="9"/>
        <v>21.82</v>
      </c>
      <c r="I116" s="23" t="s">
        <v>483</v>
      </c>
      <c r="J116" s="6">
        <f t="shared" si="10"/>
        <v>45.696</v>
      </c>
      <c r="K116" s="6">
        <f t="shared" si="11"/>
        <v>67.51599999999999</v>
      </c>
      <c r="L116" s="23">
        <v>1</v>
      </c>
      <c r="M116" s="21" t="s">
        <v>21</v>
      </c>
    </row>
    <row r="117" spans="1:13" ht="14.25">
      <c r="A117" s="6">
        <v>115</v>
      </c>
      <c r="B117" s="12" t="s">
        <v>484</v>
      </c>
      <c r="C117" s="13" t="s">
        <v>23</v>
      </c>
      <c r="D117" s="13" t="s">
        <v>485</v>
      </c>
      <c r="E117" s="13" t="s">
        <v>382</v>
      </c>
      <c r="F117" s="13" t="s">
        <v>486</v>
      </c>
      <c r="G117" s="14" t="s">
        <v>487</v>
      </c>
      <c r="H117" s="15">
        <f t="shared" si="9"/>
        <v>24.932000000000002</v>
      </c>
      <c r="I117" s="23" t="s">
        <v>218</v>
      </c>
      <c r="J117" s="15">
        <f t="shared" si="10"/>
        <v>47.916</v>
      </c>
      <c r="K117" s="15">
        <f t="shared" si="11"/>
        <v>72.848</v>
      </c>
      <c r="L117" s="23">
        <v>1</v>
      </c>
      <c r="M117" s="21" t="s">
        <v>21</v>
      </c>
    </row>
    <row r="118" spans="1:13" ht="14.25">
      <c r="A118" s="6">
        <v>116</v>
      </c>
      <c r="B118" s="12" t="s">
        <v>488</v>
      </c>
      <c r="C118" s="13" t="s">
        <v>23</v>
      </c>
      <c r="D118" s="13" t="s">
        <v>489</v>
      </c>
      <c r="E118" s="13" t="s">
        <v>382</v>
      </c>
      <c r="F118" s="13" t="s">
        <v>486</v>
      </c>
      <c r="G118" s="14" t="s">
        <v>490</v>
      </c>
      <c r="H118" s="15">
        <f t="shared" si="9"/>
        <v>24.1</v>
      </c>
      <c r="I118" s="23" t="s">
        <v>491</v>
      </c>
      <c r="J118" s="15">
        <f t="shared" si="10"/>
        <v>48.24</v>
      </c>
      <c r="K118" s="15">
        <f t="shared" si="11"/>
        <v>72.34</v>
      </c>
      <c r="L118" s="23">
        <v>2</v>
      </c>
      <c r="M118" s="25"/>
    </row>
    <row r="119" spans="1:13" ht="14.25">
      <c r="A119" s="6">
        <v>117</v>
      </c>
      <c r="B119" s="12" t="s">
        <v>492</v>
      </c>
      <c r="C119" s="13" t="s">
        <v>23</v>
      </c>
      <c r="D119" s="13" t="s">
        <v>493</v>
      </c>
      <c r="E119" s="13" t="s">
        <v>382</v>
      </c>
      <c r="F119" s="13" t="s">
        <v>486</v>
      </c>
      <c r="G119" s="14" t="s">
        <v>494</v>
      </c>
      <c r="H119" s="15">
        <f t="shared" si="9"/>
        <v>22.504</v>
      </c>
      <c r="I119" s="23" t="s">
        <v>495</v>
      </c>
      <c r="J119" s="15">
        <f t="shared" si="10"/>
        <v>45.528</v>
      </c>
      <c r="K119" s="15">
        <f t="shared" si="11"/>
        <v>68.032</v>
      </c>
      <c r="L119" s="23">
        <v>3</v>
      </c>
      <c r="M119" s="25"/>
    </row>
    <row r="120" spans="1:13" ht="14.25">
      <c r="A120" s="6">
        <v>118</v>
      </c>
      <c r="B120" s="12" t="s">
        <v>496</v>
      </c>
      <c r="C120" s="13" t="s">
        <v>23</v>
      </c>
      <c r="D120" s="13" t="s">
        <v>497</v>
      </c>
      <c r="E120" s="13" t="s">
        <v>382</v>
      </c>
      <c r="F120" s="13" t="s">
        <v>498</v>
      </c>
      <c r="G120" s="14" t="s">
        <v>499</v>
      </c>
      <c r="H120" s="6">
        <f t="shared" si="9"/>
        <v>21.604</v>
      </c>
      <c r="I120" s="23" t="s">
        <v>500</v>
      </c>
      <c r="J120" s="6">
        <f t="shared" si="10"/>
        <v>47.279999999999994</v>
      </c>
      <c r="K120" s="6">
        <f t="shared" si="11"/>
        <v>68.88399999999999</v>
      </c>
      <c r="L120" s="23">
        <v>1</v>
      </c>
      <c r="M120" s="21" t="s">
        <v>21</v>
      </c>
    </row>
    <row r="121" spans="1:13" ht="14.25">
      <c r="A121" s="6">
        <v>119</v>
      </c>
      <c r="B121" s="12" t="s">
        <v>501</v>
      </c>
      <c r="C121" s="13" t="s">
        <v>15</v>
      </c>
      <c r="D121" s="13" t="s">
        <v>502</v>
      </c>
      <c r="E121" s="13" t="s">
        <v>503</v>
      </c>
      <c r="F121" s="13" t="s">
        <v>336</v>
      </c>
      <c r="G121" s="14" t="s">
        <v>504</v>
      </c>
      <c r="H121" s="15">
        <f>G121/2*0.4</f>
        <v>26.918000000000003</v>
      </c>
      <c r="I121" s="23" t="s">
        <v>505</v>
      </c>
      <c r="J121" s="15">
        <f t="shared" si="10"/>
        <v>48.552</v>
      </c>
      <c r="K121" s="15">
        <f t="shared" si="11"/>
        <v>75.47</v>
      </c>
      <c r="L121" s="23">
        <v>1</v>
      </c>
      <c r="M121" s="21" t="s">
        <v>21</v>
      </c>
    </row>
    <row r="122" spans="1:13" ht="14.25">
      <c r="A122" s="6">
        <v>120</v>
      </c>
      <c r="B122" s="12" t="s">
        <v>506</v>
      </c>
      <c r="C122" s="13" t="s">
        <v>15</v>
      </c>
      <c r="D122" s="13" t="s">
        <v>507</v>
      </c>
      <c r="E122" s="13" t="s">
        <v>503</v>
      </c>
      <c r="F122" s="13" t="s">
        <v>336</v>
      </c>
      <c r="G122" s="14" t="s">
        <v>508</v>
      </c>
      <c r="H122" s="15">
        <f aca="true" t="shared" si="12" ref="H122:H138">G122/2*0.4</f>
        <v>26.244</v>
      </c>
      <c r="I122" s="23" t="s">
        <v>509</v>
      </c>
      <c r="J122" s="15">
        <f t="shared" si="10"/>
        <v>48.275999999999996</v>
      </c>
      <c r="K122" s="15">
        <f t="shared" si="11"/>
        <v>74.52</v>
      </c>
      <c r="L122" s="23">
        <v>2</v>
      </c>
      <c r="M122" s="25"/>
    </row>
    <row r="123" spans="1:13" ht="14.25">
      <c r="A123" s="6">
        <v>121</v>
      </c>
      <c r="B123" s="12" t="s">
        <v>510</v>
      </c>
      <c r="C123" s="13" t="s">
        <v>15</v>
      </c>
      <c r="D123" s="13" t="s">
        <v>511</v>
      </c>
      <c r="E123" s="13" t="s">
        <v>503</v>
      </c>
      <c r="F123" s="13" t="s">
        <v>336</v>
      </c>
      <c r="G123" s="14" t="s">
        <v>512</v>
      </c>
      <c r="H123" s="15">
        <f t="shared" si="12"/>
        <v>26.47</v>
      </c>
      <c r="I123" s="23" t="s">
        <v>513</v>
      </c>
      <c r="J123" s="15">
        <f t="shared" si="10"/>
        <v>47.291999999999994</v>
      </c>
      <c r="K123" s="15">
        <f t="shared" si="11"/>
        <v>73.762</v>
      </c>
      <c r="L123" s="23">
        <v>3</v>
      </c>
      <c r="M123" s="25"/>
    </row>
    <row r="124" spans="1:13" ht="14.25">
      <c r="A124" s="6">
        <v>122</v>
      </c>
      <c r="B124" s="12" t="s">
        <v>514</v>
      </c>
      <c r="C124" s="13" t="s">
        <v>23</v>
      </c>
      <c r="D124" s="13" t="s">
        <v>515</v>
      </c>
      <c r="E124" s="13" t="s">
        <v>503</v>
      </c>
      <c r="F124" s="13" t="s">
        <v>360</v>
      </c>
      <c r="G124" s="14" t="s">
        <v>516</v>
      </c>
      <c r="H124" s="6">
        <f t="shared" si="12"/>
        <v>25.818</v>
      </c>
      <c r="I124" s="23" t="s">
        <v>517</v>
      </c>
      <c r="J124" s="6">
        <f t="shared" si="10"/>
        <v>49.068</v>
      </c>
      <c r="K124" s="6">
        <f t="shared" si="11"/>
        <v>74.886</v>
      </c>
      <c r="L124" s="23">
        <v>1</v>
      </c>
      <c r="M124" s="21" t="s">
        <v>21</v>
      </c>
    </row>
    <row r="125" spans="1:13" ht="14.25">
      <c r="A125" s="6">
        <v>123</v>
      </c>
      <c r="B125" s="12" t="s">
        <v>518</v>
      </c>
      <c r="C125" s="13" t="s">
        <v>23</v>
      </c>
      <c r="D125" s="13" t="s">
        <v>519</v>
      </c>
      <c r="E125" s="13" t="s">
        <v>503</v>
      </c>
      <c r="F125" s="13" t="s">
        <v>360</v>
      </c>
      <c r="G125" s="14" t="s">
        <v>520</v>
      </c>
      <c r="H125" s="6">
        <f t="shared" si="12"/>
        <v>26.492000000000004</v>
      </c>
      <c r="I125" s="23" t="s">
        <v>521</v>
      </c>
      <c r="J125" s="6">
        <f t="shared" si="10"/>
        <v>47.172000000000004</v>
      </c>
      <c r="K125" s="6">
        <f t="shared" si="11"/>
        <v>73.66400000000002</v>
      </c>
      <c r="L125" s="23">
        <v>2</v>
      </c>
      <c r="M125" s="24"/>
    </row>
    <row r="126" spans="1:13" ht="14.25">
      <c r="A126" s="6">
        <v>124</v>
      </c>
      <c r="B126" s="12" t="s">
        <v>522</v>
      </c>
      <c r="C126" s="13" t="s">
        <v>23</v>
      </c>
      <c r="D126" s="13" t="s">
        <v>523</v>
      </c>
      <c r="E126" s="13" t="s">
        <v>503</v>
      </c>
      <c r="F126" s="13" t="s">
        <v>360</v>
      </c>
      <c r="G126" s="14" t="s">
        <v>524</v>
      </c>
      <c r="H126" s="6">
        <f t="shared" si="12"/>
        <v>26.218000000000004</v>
      </c>
      <c r="I126" s="23" t="s">
        <v>525</v>
      </c>
      <c r="J126" s="6">
        <f t="shared" si="10"/>
        <v>46.152</v>
      </c>
      <c r="K126" s="6">
        <f t="shared" si="11"/>
        <v>72.37</v>
      </c>
      <c r="L126" s="23">
        <v>3</v>
      </c>
      <c r="M126" s="24"/>
    </row>
    <row r="127" spans="1:13" ht="14.25">
      <c r="A127" s="6">
        <v>125</v>
      </c>
      <c r="B127" s="12" t="s">
        <v>526</v>
      </c>
      <c r="C127" s="13" t="s">
        <v>15</v>
      </c>
      <c r="D127" s="13" t="s">
        <v>527</v>
      </c>
      <c r="E127" s="13" t="s">
        <v>503</v>
      </c>
      <c r="F127" s="13" t="s">
        <v>371</v>
      </c>
      <c r="G127" s="14" t="s">
        <v>528</v>
      </c>
      <c r="H127" s="15">
        <f t="shared" si="12"/>
        <v>27.014</v>
      </c>
      <c r="I127" s="23" t="s">
        <v>218</v>
      </c>
      <c r="J127" s="15">
        <f t="shared" si="10"/>
        <v>47.916</v>
      </c>
      <c r="K127" s="15">
        <f t="shared" si="11"/>
        <v>74.92999999999999</v>
      </c>
      <c r="L127" s="23">
        <v>1</v>
      </c>
      <c r="M127" s="21" t="s">
        <v>21</v>
      </c>
    </row>
    <row r="128" spans="1:13" ht="14.25">
      <c r="A128" s="6">
        <v>126</v>
      </c>
      <c r="B128" s="12" t="s">
        <v>529</v>
      </c>
      <c r="C128" s="13" t="s">
        <v>15</v>
      </c>
      <c r="D128" s="13" t="s">
        <v>530</v>
      </c>
      <c r="E128" s="13" t="s">
        <v>503</v>
      </c>
      <c r="F128" s="13" t="s">
        <v>371</v>
      </c>
      <c r="G128" s="14" t="s">
        <v>252</v>
      </c>
      <c r="H128" s="15">
        <f t="shared" si="12"/>
        <v>26.939999999999998</v>
      </c>
      <c r="I128" s="23" t="s">
        <v>531</v>
      </c>
      <c r="J128" s="15">
        <f t="shared" si="10"/>
        <v>47.952</v>
      </c>
      <c r="K128" s="15">
        <f t="shared" si="11"/>
        <v>74.892</v>
      </c>
      <c r="L128" s="23">
        <v>2</v>
      </c>
      <c r="M128" s="21" t="s">
        <v>21</v>
      </c>
    </row>
    <row r="129" spans="1:13" ht="14.25">
      <c r="A129" s="6">
        <v>127</v>
      </c>
      <c r="B129" s="12" t="s">
        <v>532</v>
      </c>
      <c r="C129" s="13" t="s">
        <v>15</v>
      </c>
      <c r="D129" s="13" t="s">
        <v>533</v>
      </c>
      <c r="E129" s="13" t="s">
        <v>503</v>
      </c>
      <c r="F129" s="13" t="s">
        <v>371</v>
      </c>
      <c r="G129" s="14" t="s">
        <v>534</v>
      </c>
      <c r="H129" s="15">
        <f t="shared" si="12"/>
        <v>26.186000000000003</v>
      </c>
      <c r="I129" s="23" t="s">
        <v>106</v>
      </c>
      <c r="J129" s="15">
        <f t="shared" si="10"/>
        <v>48.395999999999994</v>
      </c>
      <c r="K129" s="15">
        <f t="shared" si="11"/>
        <v>74.582</v>
      </c>
      <c r="L129" s="23">
        <v>3</v>
      </c>
      <c r="M129" s="25"/>
    </row>
    <row r="130" spans="1:13" ht="14.25">
      <c r="A130" s="6">
        <v>128</v>
      </c>
      <c r="B130" s="12" t="s">
        <v>535</v>
      </c>
      <c r="C130" s="13" t="s">
        <v>15</v>
      </c>
      <c r="D130" s="13" t="s">
        <v>536</v>
      </c>
      <c r="E130" s="13" t="s">
        <v>503</v>
      </c>
      <c r="F130" s="13" t="s">
        <v>371</v>
      </c>
      <c r="G130" s="14" t="s">
        <v>537</v>
      </c>
      <c r="H130" s="15">
        <f t="shared" si="12"/>
        <v>25.714</v>
      </c>
      <c r="I130" s="23" t="s">
        <v>538</v>
      </c>
      <c r="J130" s="15">
        <f t="shared" si="10"/>
        <v>48.408</v>
      </c>
      <c r="K130" s="15">
        <f t="shared" si="11"/>
        <v>74.122</v>
      </c>
      <c r="L130" s="23">
        <v>4</v>
      </c>
      <c r="M130" s="25"/>
    </row>
    <row r="131" spans="1:13" ht="14.25">
      <c r="A131" s="6">
        <v>129</v>
      </c>
      <c r="B131" s="12" t="s">
        <v>539</v>
      </c>
      <c r="C131" s="13" t="s">
        <v>15</v>
      </c>
      <c r="D131" s="13" t="s">
        <v>540</v>
      </c>
      <c r="E131" s="13" t="s">
        <v>503</v>
      </c>
      <c r="F131" s="13" t="s">
        <v>371</v>
      </c>
      <c r="G131" s="14" t="s">
        <v>541</v>
      </c>
      <c r="H131" s="15">
        <f t="shared" si="12"/>
        <v>26.366000000000003</v>
      </c>
      <c r="I131" s="23" t="s">
        <v>56</v>
      </c>
      <c r="J131" s="15">
        <f t="shared" si="10"/>
        <v>47.699999999999996</v>
      </c>
      <c r="K131" s="15">
        <f t="shared" si="11"/>
        <v>74.066</v>
      </c>
      <c r="L131" s="23">
        <v>5</v>
      </c>
      <c r="M131" s="25"/>
    </row>
    <row r="132" spans="1:13" ht="14.25">
      <c r="A132" s="6">
        <v>130</v>
      </c>
      <c r="B132" s="12" t="s">
        <v>542</v>
      </c>
      <c r="C132" s="13" t="s">
        <v>15</v>
      </c>
      <c r="D132" s="13" t="s">
        <v>543</v>
      </c>
      <c r="E132" s="13" t="s">
        <v>503</v>
      </c>
      <c r="F132" s="13" t="s">
        <v>371</v>
      </c>
      <c r="G132" s="14" t="s">
        <v>197</v>
      </c>
      <c r="H132" s="15">
        <f t="shared" si="12"/>
        <v>26.439999999999998</v>
      </c>
      <c r="I132" s="23" t="s">
        <v>544</v>
      </c>
      <c r="J132" s="15">
        <f t="shared" si="10"/>
        <v>46.763999999999996</v>
      </c>
      <c r="K132" s="15">
        <f t="shared" si="11"/>
        <v>73.204</v>
      </c>
      <c r="L132" s="23">
        <v>6</v>
      </c>
      <c r="M132" s="25"/>
    </row>
    <row r="133" spans="1:13" ht="14.25">
      <c r="A133" s="6">
        <v>131</v>
      </c>
      <c r="B133" s="12" t="s">
        <v>545</v>
      </c>
      <c r="C133" s="13" t="s">
        <v>23</v>
      </c>
      <c r="D133" s="13" t="s">
        <v>546</v>
      </c>
      <c r="E133" s="13" t="s">
        <v>503</v>
      </c>
      <c r="F133" s="13" t="s">
        <v>547</v>
      </c>
      <c r="G133" s="14" t="s">
        <v>548</v>
      </c>
      <c r="H133" s="6">
        <f t="shared" si="12"/>
        <v>25.652</v>
      </c>
      <c r="I133" s="23" t="s">
        <v>549</v>
      </c>
      <c r="J133" s="6">
        <f t="shared" si="10"/>
        <v>47.208000000000006</v>
      </c>
      <c r="K133" s="6">
        <f t="shared" si="11"/>
        <v>72.86000000000001</v>
      </c>
      <c r="L133" s="23">
        <v>1</v>
      </c>
      <c r="M133" s="21" t="s">
        <v>21</v>
      </c>
    </row>
    <row r="134" spans="1:13" ht="14.25">
      <c r="A134" s="6">
        <v>132</v>
      </c>
      <c r="B134" s="12" t="s">
        <v>550</v>
      </c>
      <c r="C134" s="13" t="s">
        <v>23</v>
      </c>
      <c r="D134" s="13" t="s">
        <v>551</v>
      </c>
      <c r="E134" s="13" t="s">
        <v>503</v>
      </c>
      <c r="F134" s="13" t="s">
        <v>547</v>
      </c>
      <c r="G134" s="14" t="s">
        <v>552</v>
      </c>
      <c r="H134" s="6">
        <f t="shared" si="12"/>
        <v>24.352000000000004</v>
      </c>
      <c r="I134" s="23" t="s">
        <v>553</v>
      </c>
      <c r="J134" s="6">
        <f t="shared" si="10"/>
        <v>46.644</v>
      </c>
      <c r="K134" s="6">
        <f t="shared" si="11"/>
        <v>70.99600000000001</v>
      </c>
      <c r="L134" s="23">
        <v>2</v>
      </c>
      <c r="M134" s="24"/>
    </row>
    <row r="135" spans="1:13" ht="14.25">
      <c r="A135" s="6">
        <v>133</v>
      </c>
      <c r="B135" s="12" t="s">
        <v>554</v>
      </c>
      <c r="C135" s="13" t="s">
        <v>23</v>
      </c>
      <c r="D135" s="13" t="s">
        <v>555</v>
      </c>
      <c r="E135" s="13" t="s">
        <v>503</v>
      </c>
      <c r="F135" s="13" t="s">
        <v>547</v>
      </c>
      <c r="G135" s="14" t="s">
        <v>556</v>
      </c>
      <c r="H135" s="6">
        <f t="shared" si="12"/>
        <v>24.444000000000003</v>
      </c>
      <c r="I135" s="23" t="s">
        <v>557</v>
      </c>
      <c r="J135" s="6">
        <f t="shared" si="10"/>
        <v>46.440000000000005</v>
      </c>
      <c r="K135" s="6">
        <f t="shared" si="11"/>
        <v>70.88400000000001</v>
      </c>
      <c r="L135" s="23">
        <v>3</v>
      </c>
      <c r="M135" s="24"/>
    </row>
    <row r="136" spans="1:13" ht="14.25">
      <c r="A136" s="6">
        <v>134</v>
      </c>
      <c r="B136" s="12" t="s">
        <v>558</v>
      </c>
      <c r="C136" s="13" t="s">
        <v>15</v>
      </c>
      <c r="D136" s="13" t="s">
        <v>559</v>
      </c>
      <c r="E136" s="13" t="s">
        <v>560</v>
      </c>
      <c r="F136" s="13" t="s">
        <v>561</v>
      </c>
      <c r="G136" s="14" t="s">
        <v>562</v>
      </c>
      <c r="H136" s="15">
        <f t="shared" si="12"/>
        <v>27.582</v>
      </c>
      <c r="I136" s="23" t="s">
        <v>563</v>
      </c>
      <c r="J136" s="15">
        <f t="shared" si="10"/>
        <v>45.708000000000006</v>
      </c>
      <c r="K136" s="15">
        <f t="shared" si="11"/>
        <v>73.29</v>
      </c>
      <c r="L136" s="23">
        <v>1</v>
      </c>
      <c r="M136" s="21" t="s">
        <v>21</v>
      </c>
    </row>
    <row r="137" spans="1:13" ht="14.25">
      <c r="A137" s="6">
        <v>135</v>
      </c>
      <c r="B137" s="12" t="s">
        <v>564</v>
      </c>
      <c r="C137" s="13" t="s">
        <v>15</v>
      </c>
      <c r="D137" s="13" t="s">
        <v>565</v>
      </c>
      <c r="E137" s="13" t="s">
        <v>560</v>
      </c>
      <c r="F137" s="13" t="s">
        <v>561</v>
      </c>
      <c r="G137" s="14" t="s">
        <v>566</v>
      </c>
      <c r="H137" s="15">
        <f t="shared" si="12"/>
        <v>27.908</v>
      </c>
      <c r="I137" s="23" t="s">
        <v>567</v>
      </c>
      <c r="J137" s="15">
        <f t="shared" si="10"/>
        <v>44.448</v>
      </c>
      <c r="K137" s="15">
        <f t="shared" si="11"/>
        <v>72.356</v>
      </c>
      <c r="L137" s="23">
        <v>2</v>
      </c>
      <c r="M137" s="25"/>
    </row>
    <row r="138" spans="1:13" ht="14.25">
      <c r="A138" s="6">
        <v>136</v>
      </c>
      <c r="B138" s="12" t="s">
        <v>568</v>
      </c>
      <c r="C138" s="13" t="s">
        <v>15</v>
      </c>
      <c r="D138" s="13" t="s">
        <v>569</v>
      </c>
      <c r="E138" s="13" t="s">
        <v>560</v>
      </c>
      <c r="F138" s="13" t="s">
        <v>561</v>
      </c>
      <c r="G138" s="14" t="s">
        <v>570</v>
      </c>
      <c r="H138" s="15">
        <f t="shared" si="12"/>
        <v>26.192000000000004</v>
      </c>
      <c r="I138" s="23" t="s">
        <v>571</v>
      </c>
      <c r="J138" s="15">
        <f t="shared" si="10"/>
        <v>44.04</v>
      </c>
      <c r="K138" s="15">
        <f t="shared" si="11"/>
        <v>70.232</v>
      </c>
      <c r="L138" s="23">
        <v>3</v>
      </c>
      <c r="M138" s="28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2024-03-02T07:57:18Z</dcterms:created>
  <dcterms:modified xsi:type="dcterms:W3CDTF">2024-03-02T09:11:41Z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