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市直" sheetId="1" r:id="rId1"/>
  </sheets>
  <definedNames/>
  <calcPr fullCalcOnLoad="1"/>
</workbook>
</file>

<file path=xl/sharedStrings.xml><?xml version="1.0" encoding="utf-8"?>
<sst xmlns="http://schemas.openxmlformats.org/spreadsheetml/2006/main" count="631" uniqueCount="306">
  <si>
    <t>附件1</t>
  </si>
  <si>
    <t>2024年台州市市级机关单位考试录用公务员成绩及入围体检人员名单（含残疾人、特警）（一）</t>
  </si>
  <si>
    <t>序号</t>
  </si>
  <si>
    <t>考生姓名</t>
  </si>
  <si>
    <t>性别</t>
  </si>
  <si>
    <t>报考单位</t>
  </si>
  <si>
    <t>报考职位</t>
  </si>
  <si>
    <t>准考证号</t>
  </si>
  <si>
    <t>招录人数</t>
  </si>
  <si>
    <t>笔试成绩</t>
  </si>
  <si>
    <t>面试成绩</t>
  </si>
  <si>
    <t>折合总成绩</t>
  </si>
  <si>
    <t>备注</t>
  </si>
  <si>
    <t>许程燕</t>
  </si>
  <si>
    <t>女</t>
  </si>
  <si>
    <r>
      <t xml:space="preserve"> </t>
    </r>
    <r>
      <rPr>
        <sz val="10"/>
        <rFont val="宋体"/>
        <family val="0"/>
      </rPr>
      <t>台州市老干部活动中心</t>
    </r>
  </si>
  <si>
    <t>综合管理一级科员</t>
  </si>
  <si>
    <t>110010201902</t>
  </si>
  <si>
    <t>进入体检</t>
  </si>
  <si>
    <t xml:space="preserve"> 周慧敏</t>
  </si>
  <si>
    <t xml:space="preserve"> 台州市老干部活动中心</t>
  </si>
  <si>
    <t xml:space="preserve"> 综合管理一级科员</t>
  </si>
  <si>
    <t>110010203429</t>
  </si>
  <si>
    <t>李林芳</t>
  </si>
  <si>
    <t>110010201505</t>
  </si>
  <si>
    <t>潘佳楠</t>
  </si>
  <si>
    <t>男</t>
  </si>
  <si>
    <t>台州市中级人民法院</t>
  </si>
  <si>
    <r>
      <t>五级法官助理</t>
    </r>
    <r>
      <rPr>
        <sz val="10"/>
        <rFont val="宋体"/>
        <family val="0"/>
      </rPr>
      <t>A</t>
    </r>
  </si>
  <si>
    <t>110010200902</t>
  </si>
  <si>
    <t>1</t>
  </si>
  <si>
    <t>李益平</t>
  </si>
  <si>
    <t>110010202801</t>
  </si>
  <si>
    <t>阮成杰</t>
  </si>
  <si>
    <t>110010203515</t>
  </si>
  <si>
    <t>许梦琳</t>
  </si>
  <si>
    <r>
      <t>五级法官助理</t>
    </r>
    <r>
      <rPr>
        <sz val="10"/>
        <color indexed="8"/>
        <rFont val="宋体"/>
        <family val="0"/>
      </rPr>
      <t>B</t>
    </r>
  </si>
  <si>
    <t>110010200528</t>
  </si>
  <si>
    <t>马苏扬</t>
  </si>
  <si>
    <t>110010202404</t>
  </si>
  <si>
    <t>梅思颖</t>
  </si>
  <si>
    <t>110010201224</t>
  </si>
  <si>
    <t>陈肖杨</t>
  </si>
  <si>
    <t xml:space="preserve"> 男</t>
  </si>
  <si>
    <t xml:space="preserve"> 台州市司法局</t>
  </si>
  <si>
    <t xml:space="preserve"> 行政复议一级科员</t>
  </si>
  <si>
    <t>110010202317</t>
  </si>
  <si>
    <t>袁玮蔚</t>
  </si>
  <si>
    <t>110010200124</t>
  </si>
  <si>
    <t>成烁娴</t>
  </si>
  <si>
    <t>110010201416</t>
  </si>
  <si>
    <t>/</t>
  </si>
  <si>
    <t>面试缺考</t>
  </si>
  <si>
    <t>黄文康</t>
  </si>
  <si>
    <t>台州市财政局</t>
  </si>
  <si>
    <t>综合管理一级科员A</t>
  </si>
  <si>
    <t>110010201217</t>
  </si>
  <si>
    <t>蓝旭晖</t>
  </si>
  <si>
    <t>110010201826</t>
  </si>
  <si>
    <t>廖宇昕</t>
  </si>
  <si>
    <t>110010204116</t>
  </si>
  <si>
    <t>成浩</t>
  </si>
  <si>
    <t>110010200808</t>
  </si>
  <si>
    <t>陈锦泓</t>
  </si>
  <si>
    <t>110010203118</t>
  </si>
  <si>
    <t>陶亚狄</t>
  </si>
  <si>
    <t>110010203928</t>
  </si>
  <si>
    <t>蒋比羽</t>
  </si>
  <si>
    <r>
      <t>综合管理一级科员</t>
    </r>
    <r>
      <rPr>
        <sz val="10"/>
        <rFont val="宋体"/>
        <family val="0"/>
      </rPr>
      <t>B</t>
    </r>
  </si>
  <si>
    <t>110010204401</t>
  </si>
  <si>
    <t>徐一丹</t>
  </si>
  <si>
    <t>110010200923</t>
  </si>
  <si>
    <t>张盈</t>
  </si>
  <si>
    <t>110010201630</t>
  </si>
  <si>
    <t>陶勤勤</t>
  </si>
  <si>
    <t>110010201330</t>
  </si>
  <si>
    <t>吕飏霓</t>
  </si>
  <si>
    <t>110010202429</t>
  </si>
  <si>
    <t>朱心怡</t>
  </si>
  <si>
    <t>110010204403</t>
  </si>
  <si>
    <t>张梦静</t>
  </si>
  <si>
    <t>台州市人才服务中心</t>
  </si>
  <si>
    <t>110010200717</t>
  </si>
  <si>
    <t>程逸轩</t>
  </si>
  <si>
    <t>110010202002</t>
  </si>
  <si>
    <t>应鹏辉</t>
  </si>
  <si>
    <t>110010201628</t>
  </si>
  <si>
    <t>王嘉翀</t>
  </si>
  <si>
    <t>台州市自然资源和规划局黄岩分局</t>
  </si>
  <si>
    <t>110010200712</t>
  </si>
  <si>
    <t>131.4</t>
  </si>
  <si>
    <t>杜慧亮</t>
  </si>
  <si>
    <t>110010203825</t>
  </si>
  <si>
    <t>134.4</t>
  </si>
  <si>
    <t>徐道康</t>
  </si>
  <si>
    <t>110010200314</t>
  </si>
  <si>
    <t>124</t>
  </si>
  <si>
    <t>石惠</t>
  </si>
  <si>
    <t>综合管理一级科员B</t>
  </si>
  <si>
    <t>110010202714</t>
  </si>
  <si>
    <t>130.6</t>
  </si>
  <si>
    <t>蒋冰轩</t>
  </si>
  <si>
    <t>110010202411</t>
  </si>
  <si>
    <t>136.2</t>
  </si>
  <si>
    <t>阮明昌</t>
  </si>
  <si>
    <t>110010203910</t>
  </si>
  <si>
    <t>128.4</t>
  </si>
  <si>
    <t>张燕妮</t>
  </si>
  <si>
    <t>综合管理一级科员C</t>
  </si>
  <si>
    <t>110010201504</t>
  </si>
  <si>
    <t>136.3</t>
  </si>
  <si>
    <t>李佳霞</t>
  </si>
  <si>
    <t>110010204514</t>
  </si>
  <si>
    <t>125.4</t>
  </si>
  <si>
    <t>陈梦曦</t>
  </si>
  <si>
    <t>110010201721</t>
  </si>
  <si>
    <t>121.5</t>
  </si>
  <si>
    <t>林可峰</t>
  </si>
  <si>
    <t>台州市区基层自然资源所</t>
  </si>
  <si>
    <t>行政执法一级科员A</t>
  </si>
  <si>
    <t>310010103323</t>
  </si>
  <si>
    <t>马振海</t>
  </si>
  <si>
    <t>310010103220</t>
  </si>
  <si>
    <t>贺峰</t>
  </si>
  <si>
    <t>310010103620</t>
  </si>
  <si>
    <t>林仁杰</t>
  </si>
  <si>
    <t>行政执法一级科员B</t>
  </si>
  <si>
    <t>310010102806</t>
  </si>
  <si>
    <t>130.2</t>
  </si>
  <si>
    <t>潘志林</t>
  </si>
  <si>
    <t>310010103707</t>
  </si>
  <si>
    <t>124.33</t>
  </si>
  <si>
    <t>龚一昕</t>
  </si>
  <si>
    <t>310010103112</t>
  </si>
  <si>
    <t>131.5</t>
  </si>
  <si>
    <t>李懿薇</t>
  </si>
  <si>
    <t>行政执法一级科员C</t>
  </si>
  <si>
    <t>310010103218</t>
  </si>
  <si>
    <t>128.83</t>
  </si>
  <si>
    <t>许茵茵</t>
  </si>
  <si>
    <t>310010103102</t>
  </si>
  <si>
    <t>122.04</t>
  </si>
  <si>
    <t>张加妮</t>
  </si>
  <si>
    <t>310010103401</t>
  </si>
  <si>
    <t>111.57</t>
  </si>
  <si>
    <t>易高峰</t>
  </si>
  <si>
    <t>行政执法一级科员D</t>
  </si>
  <si>
    <t>310010102704</t>
  </si>
  <si>
    <t>王珺钰</t>
  </si>
  <si>
    <t>310010103026</t>
  </si>
  <si>
    <t>别晓磊</t>
  </si>
  <si>
    <t>310010103723</t>
  </si>
  <si>
    <t>凌通</t>
  </si>
  <si>
    <t>行政执法一级科员E</t>
  </si>
  <si>
    <t>310010103022</t>
  </si>
  <si>
    <t>许岩松</t>
  </si>
  <si>
    <t>310010103609</t>
  </si>
  <si>
    <t>郑建周</t>
  </si>
  <si>
    <t>310010103128</t>
  </si>
  <si>
    <t>阮成安</t>
  </si>
  <si>
    <t>行政执法一级科员F</t>
  </si>
  <si>
    <t>310010103106</t>
  </si>
  <si>
    <t>罗鑫</t>
  </si>
  <si>
    <t>310010102906</t>
  </si>
  <si>
    <t>董佳</t>
  </si>
  <si>
    <t>310010103211</t>
  </si>
  <si>
    <t>陈星霖</t>
  </si>
  <si>
    <t>台州市椒江区自然资源行政执法队</t>
  </si>
  <si>
    <t>行政执法一级科员</t>
  </si>
  <si>
    <t>310010103314</t>
  </si>
  <si>
    <t>何献超</t>
  </si>
  <si>
    <t>310010103428</t>
  </si>
  <si>
    <t>潘应昕</t>
  </si>
  <si>
    <t>310010103603</t>
  </si>
  <si>
    <t>翁海侠</t>
  </si>
  <si>
    <t>台州市黄岩区自然资源行政执法队</t>
  </si>
  <si>
    <t>310010102924</t>
  </si>
  <si>
    <t>131.54</t>
  </si>
  <si>
    <t>周莎</t>
  </si>
  <si>
    <t>310010103607</t>
  </si>
  <si>
    <t>127.46</t>
  </si>
  <si>
    <t>李伟杰</t>
  </si>
  <si>
    <t>310010103714</t>
  </si>
  <si>
    <t>131.28</t>
  </si>
  <si>
    <t>邵云飞</t>
  </si>
  <si>
    <t>台州市生态环境保护行政执法队</t>
  </si>
  <si>
    <t>310010103228</t>
  </si>
  <si>
    <t>陈熙梦</t>
  </si>
  <si>
    <t>310010103715</t>
  </si>
  <si>
    <t>严金国</t>
  </si>
  <si>
    <t>310010102812</t>
  </si>
  <si>
    <t>张宇凯</t>
  </si>
  <si>
    <t>台州市生态环境局路桥分局</t>
  </si>
  <si>
    <t>行政管理一级科员</t>
  </si>
  <si>
    <t>110010201021</t>
  </si>
  <si>
    <t>葛亚亚</t>
  </si>
  <si>
    <t>110010201823</t>
  </si>
  <si>
    <t>余佳轩</t>
  </si>
  <si>
    <t>台州市农业行政执法队</t>
  </si>
  <si>
    <t>财务管理一级科员</t>
  </si>
  <si>
    <t>110691505701</t>
  </si>
  <si>
    <t>王可雯</t>
  </si>
  <si>
    <t>110650808501</t>
  </si>
  <si>
    <t>范平平</t>
  </si>
  <si>
    <t>111760703901</t>
  </si>
  <si>
    <t>叶建鑫</t>
  </si>
  <si>
    <t>台州市乡村振兴促进中心</t>
  </si>
  <si>
    <t>110010203611</t>
  </si>
  <si>
    <t>施盼盼</t>
  </si>
  <si>
    <t>110010204710</t>
  </si>
  <si>
    <t>陈梦怡</t>
  </si>
  <si>
    <t>110010204620</t>
  </si>
  <si>
    <t>童铭</t>
  </si>
  <si>
    <t xml:space="preserve"> 台州市卫生健康委员会</t>
  </si>
  <si>
    <t>110010204309</t>
  </si>
  <si>
    <t>许楚璇</t>
  </si>
  <si>
    <t>110010204316</t>
  </si>
  <si>
    <t xml:space="preserve"> 艾晨芝</t>
  </si>
  <si>
    <t>110010200513</t>
  </si>
  <si>
    <t>蒋小华</t>
  </si>
  <si>
    <t>台州市市场监管行政执法队</t>
  </si>
  <si>
    <t>310010102709</t>
  </si>
  <si>
    <t>陈伦</t>
  </si>
  <si>
    <t>310010102902</t>
  </si>
  <si>
    <t>李坤霖</t>
  </si>
  <si>
    <t>310010103002</t>
  </si>
  <si>
    <t>董凌楚</t>
  </si>
  <si>
    <t>310010103718</t>
  </si>
  <si>
    <t>张琪</t>
  </si>
  <si>
    <t>310010102928</t>
  </si>
  <si>
    <t>洪怡心</t>
  </si>
  <si>
    <t>310010102827</t>
  </si>
  <si>
    <t>陶佳音</t>
  </si>
  <si>
    <t>310010103523</t>
  </si>
  <si>
    <t>丁柳燕</t>
  </si>
  <si>
    <t>310010103411</t>
  </si>
  <si>
    <t>王海燕</t>
  </si>
  <si>
    <t>310010102710</t>
  </si>
  <si>
    <t>周怡君</t>
  </si>
  <si>
    <t>台州市医疗保险服务中心</t>
  </si>
  <si>
    <t>医保待遇结算一级科员</t>
  </si>
  <si>
    <t>110010201221</t>
  </si>
  <si>
    <t>童小宸</t>
  </si>
  <si>
    <t>110010200822</t>
  </si>
  <si>
    <t>葛玲玲</t>
  </si>
  <si>
    <t>110010204126</t>
  </si>
  <si>
    <t>傅梦梦</t>
  </si>
  <si>
    <t>台州市海洋与渔业执法队</t>
  </si>
  <si>
    <t>海洋渔业执法一级科员A</t>
  </si>
  <si>
    <t>310010103222</t>
  </si>
  <si>
    <t>程成龙</t>
  </si>
  <si>
    <t>310010103406</t>
  </si>
  <si>
    <t>周露敏</t>
  </si>
  <si>
    <t>310010102725</t>
  </si>
  <si>
    <t>董若男</t>
  </si>
  <si>
    <t>海洋渔业执法一级科员B</t>
  </si>
  <si>
    <t>310010103403</t>
  </si>
  <si>
    <t>王恩宇</t>
  </si>
  <si>
    <t>310010103510</t>
  </si>
  <si>
    <t>兰修熙</t>
  </si>
  <si>
    <t>310010103125</t>
  </si>
  <si>
    <t>李启盛</t>
  </si>
  <si>
    <t>轮机工程一级科员</t>
  </si>
  <si>
    <t>310010103622</t>
  </si>
  <si>
    <t>张武帅</t>
  </si>
  <si>
    <t>310010103711</t>
  </si>
  <si>
    <t>张学松</t>
  </si>
  <si>
    <t>台州市渔船检验中心</t>
  </si>
  <si>
    <t>渔船检验一级科员A</t>
  </si>
  <si>
    <t>110010200908</t>
  </si>
  <si>
    <t>蔡振锋</t>
  </si>
  <si>
    <t>110010201719</t>
  </si>
  <si>
    <t>陈湛元</t>
  </si>
  <si>
    <t>110010200924</t>
  </si>
  <si>
    <t>徐朝波</t>
  </si>
  <si>
    <t>渔船检验一级科员B</t>
  </si>
  <si>
    <t>110010204014</t>
  </si>
  <si>
    <t>孙祥瀚</t>
  </si>
  <si>
    <t>110010201911</t>
  </si>
  <si>
    <t>曹真碧</t>
  </si>
  <si>
    <t>110010202308</t>
  </si>
  <si>
    <t>梁雨霞</t>
  </si>
  <si>
    <t>台州湾新区管委会</t>
  </si>
  <si>
    <t>档案管理一级科员</t>
  </si>
  <si>
    <t>110010204727</t>
  </si>
  <si>
    <t>叶珺婕</t>
  </si>
  <si>
    <t>110010201914</t>
  </si>
  <si>
    <t>籍婉艺</t>
  </si>
  <si>
    <t>110010200509</t>
  </si>
  <si>
    <t>鲍航超</t>
  </si>
  <si>
    <t>水利管理一级科员</t>
  </si>
  <si>
    <t>110010201103</t>
  </si>
  <si>
    <t>潘悠悦</t>
  </si>
  <si>
    <t>110010201830</t>
  </si>
  <si>
    <t>张日斌</t>
  </si>
  <si>
    <t>110010203103</t>
  </si>
  <si>
    <t>汤绚凯</t>
  </si>
  <si>
    <t>110010203929</t>
  </si>
  <si>
    <t>王敏璐</t>
  </si>
  <si>
    <t>110010200424</t>
  </si>
  <si>
    <t>严静霞</t>
  </si>
  <si>
    <t>110010203801</t>
  </si>
  <si>
    <t>钱余峰</t>
  </si>
  <si>
    <t>台州市公安局（特警）</t>
  </si>
  <si>
    <t>无人机</t>
  </si>
  <si>
    <t>817010301407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</si>
</sst>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0">
    <font>
      <sz val="10"/>
      <name val="Arial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4" borderId="1" applyNumberFormat="0" applyAlignment="0" applyProtection="0"/>
    <xf numFmtId="0" fontId="20" fillId="0" borderId="0">
      <alignment vertical="center"/>
      <protection/>
    </xf>
    <xf numFmtId="0" fontId="32" fillId="0" borderId="2" applyNumberFormat="0" applyFill="0" applyAlignment="0" applyProtection="0"/>
    <xf numFmtId="0" fontId="33" fillId="15" borderId="3" applyNumberFormat="0" applyAlignment="0" applyProtection="0"/>
    <xf numFmtId="0" fontId="34" fillId="0" borderId="0" applyNumberFormat="0" applyFill="0" applyBorder="0" applyAlignment="0" applyProtection="0"/>
    <xf numFmtId="0" fontId="35" fillId="16" borderId="4" applyNumberFormat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42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ill="0" applyBorder="0" applyAlignment="0" applyProtection="0"/>
    <xf numFmtId="0" fontId="27" fillId="20" borderId="0" applyNumberFormat="0" applyBorder="0" applyAlignment="0" applyProtection="0"/>
    <xf numFmtId="0" fontId="39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ill="0" applyBorder="0" applyAlignment="0" applyProtection="0"/>
    <xf numFmtId="43" fontId="0" fillId="0" borderId="0" applyFill="0" applyBorder="0" applyAlignment="0" applyProtection="0"/>
    <xf numFmtId="0" fontId="41" fillId="0" borderId="2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43" fillId="0" borderId="8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justify" vertic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7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8" fillId="0" borderId="12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6" xfId="0" applyNumberFormat="1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7" fillId="0" borderId="18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19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49" fontId="47" fillId="0" borderId="20" xfId="0" applyNumberFormat="1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18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/>
    </xf>
    <xf numFmtId="49" fontId="48" fillId="0" borderId="19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48" fillId="0" borderId="2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/>
    </xf>
    <xf numFmtId="0" fontId="48" fillId="0" borderId="18" xfId="0" applyNumberFormat="1" applyFont="1" applyFill="1" applyBorder="1" applyAlignment="1">
      <alignment horizontal="center" vertical="center"/>
    </xf>
    <xf numFmtId="0" fontId="48" fillId="0" borderId="19" xfId="0" applyNumberFormat="1" applyFont="1" applyFill="1" applyBorder="1" applyAlignment="1">
      <alignment horizontal="center" vertical="center"/>
    </xf>
    <xf numFmtId="0" fontId="48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177" fontId="47" fillId="0" borderId="12" xfId="0" applyNumberFormat="1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177" fontId="47" fillId="0" borderId="14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177" fontId="47" fillId="0" borderId="16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176" fontId="48" fillId="0" borderId="14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76" fontId="49" fillId="0" borderId="12" xfId="0" applyNumberFormat="1" applyFont="1" applyFill="1" applyBorder="1" applyAlignment="1">
      <alignment horizontal="center" vertical="center"/>
    </xf>
    <xf numFmtId="176" fontId="49" fillId="0" borderId="14" xfId="0" applyNumberFormat="1" applyFont="1" applyFill="1" applyBorder="1" applyAlignment="1">
      <alignment horizontal="center" vertical="center"/>
    </xf>
    <xf numFmtId="176" fontId="49" fillId="0" borderId="16" xfId="0" applyNumberFormat="1" applyFont="1" applyFill="1" applyBorder="1" applyAlignment="1">
      <alignment horizontal="center" vertical="center"/>
    </xf>
    <xf numFmtId="0" fontId="48" fillId="0" borderId="21" xfId="0" applyNumberFormat="1" applyFont="1" applyFill="1" applyBorder="1" applyAlignment="1">
      <alignment horizontal="center" vertical="center"/>
    </xf>
    <xf numFmtId="0" fontId="48" fillId="0" borderId="22" xfId="0" applyNumberFormat="1" applyFont="1" applyFill="1" applyBorder="1" applyAlignment="1">
      <alignment horizontal="center" vertical="center"/>
    </xf>
    <xf numFmtId="176" fontId="48" fillId="0" borderId="16" xfId="0" applyNumberFormat="1" applyFont="1" applyFill="1" applyBorder="1" applyAlignment="1">
      <alignment horizontal="center" vertical="center"/>
    </xf>
    <xf numFmtId="0" fontId="48" fillId="0" borderId="23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center" vertical="center" wrapText="1"/>
    </xf>
    <xf numFmtId="176" fontId="47" fillId="0" borderId="14" xfId="0" applyNumberFormat="1" applyFont="1" applyFill="1" applyBorder="1" applyAlignment="1">
      <alignment horizontal="center" vertical="center" wrapText="1"/>
    </xf>
    <xf numFmtId="176" fontId="47" fillId="0" borderId="16" xfId="0" applyNumberFormat="1" applyFont="1" applyFill="1" applyBorder="1" applyAlignment="1">
      <alignment horizontal="center" vertical="center" wrapText="1"/>
    </xf>
    <xf numFmtId="176" fontId="47" fillId="0" borderId="12" xfId="0" applyNumberFormat="1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176" fontId="47" fillId="0" borderId="16" xfId="0" applyNumberFormat="1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176" fontId="47" fillId="0" borderId="26" xfId="0" applyNumberFormat="1" applyFont="1" applyFill="1" applyBorder="1" applyAlignment="1">
      <alignment horizontal="center" vertical="center"/>
    </xf>
    <xf numFmtId="177" fontId="47" fillId="0" borderId="26" xfId="0" applyNumberFormat="1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12" xfId="0" applyFont="1" applyFill="1" applyBorder="1" applyAlignment="1" quotePrefix="1">
      <alignment horizontal="center" vertical="center"/>
    </xf>
    <xf numFmtId="0" fontId="47" fillId="0" borderId="14" xfId="0" applyFont="1" applyFill="1" applyBorder="1" applyAlignment="1" quotePrefix="1">
      <alignment horizontal="center" vertical="center"/>
    </xf>
    <xf numFmtId="0" fontId="47" fillId="0" borderId="16" xfId="0" applyFont="1" applyFill="1" applyBorder="1" applyAlignment="1" quotePrefix="1">
      <alignment horizontal="center" vertical="center"/>
    </xf>
    <xf numFmtId="0" fontId="48" fillId="0" borderId="12" xfId="0" applyNumberFormat="1" applyFont="1" applyFill="1" applyBorder="1" applyAlignment="1" quotePrefix="1">
      <alignment horizontal="center" vertical="center"/>
    </xf>
    <xf numFmtId="0" fontId="48" fillId="0" borderId="14" xfId="0" applyNumberFormat="1" applyFont="1" applyFill="1" applyBorder="1" applyAlignment="1" quotePrefix="1">
      <alignment horizontal="center" vertical="center"/>
    </xf>
    <xf numFmtId="0" fontId="48" fillId="0" borderId="16" xfId="0" applyNumberFormat="1" applyFont="1" applyFill="1" applyBorder="1" applyAlignment="1" quotePrefix="1">
      <alignment horizontal="center" vertical="center"/>
    </xf>
    <xf numFmtId="0" fontId="47" fillId="0" borderId="12" xfId="0" applyFont="1" applyFill="1" applyBorder="1" applyAlignment="1" quotePrefix="1">
      <alignment horizontal="center" vertical="center"/>
    </xf>
    <xf numFmtId="0" fontId="47" fillId="0" borderId="14" xfId="0" applyFont="1" applyFill="1" applyBorder="1" applyAlignment="1" quotePrefix="1">
      <alignment horizontal="center" vertical="center"/>
    </xf>
    <xf numFmtId="0" fontId="47" fillId="0" borderId="16" xfId="0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常规_市直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30" zoomScaleNormal="130" workbookViewId="0" topLeftCell="A1">
      <selection activeCell="G117" sqref="G117"/>
    </sheetView>
  </sheetViews>
  <sheetFormatPr defaultColWidth="9.00390625" defaultRowHeight="12.75"/>
  <cols>
    <col min="1" max="1" width="6.28125" style="8" customWidth="1"/>
    <col min="2" max="2" width="9.140625" style="8" customWidth="1"/>
    <col min="3" max="3" width="7.140625" style="8" customWidth="1"/>
    <col min="4" max="4" width="32.57421875" style="8" customWidth="1"/>
    <col min="5" max="5" width="22.140625" style="8" customWidth="1"/>
    <col min="6" max="6" width="18.7109375" style="8" customWidth="1"/>
    <col min="7" max="7" width="10.421875" style="8" customWidth="1"/>
    <col min="8" max="8" width="10.7109375" style="8" customWidth="1"/>
    <col min="9" max="9" width="10.7109375" style="9" customWidth="1"/>
    <col min="10" max="10" width="10.7109375" style="10" customWidth="1"/>
    <col min="11" max="11" width="11.140625" style="8" customWidth="1"/>
    <col min="12" max="250" width="9.140625" style="11" bestFit="1" customWidth="1"/>
    <col min="251" max="16384" width="9.00390625" style="11" customWidth="1"/>
  </cols>
  <sheetData>
    <row r="1" spans="1:11" ht="19.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59"/>
    </row>
    <row r="2" spans="1:11" ht="16.5" customHeight="1">
      <c r="A2" s="14" t="s">
        <v>1</v>
      </c>
      <c r="B2" s="14"/>
      <c r="C2" s="14"/>
      <c r="D2" s="14"/>
      <c r="E2" s="14"/>
      <c r="F2" s="14"/>
      <c r="G2" s="14"/>
      <c r="H2" s="14"/>
      <c r="I2" s="60"/>
      <c r="J2" s="61"/>
      <c r="K2" s="14"/>
    </row>
    <row r="3" spans="1:11" ht="16.5" customHeight="1">
      <c r="A3" s="15"/>
      <c r="B3" s="15"/>
      <c r="C3" s="15"/>
      <c r="D3" s="15"/>
      <c r="E3" s="15"/>
      <c r="F3" s="15"/>
      <c r="G3" s="15"/>
      <c r="H3" s="15"/>
      <c r="I3" s="62"/>
      <c r="J3" s="63"/>
      <c r="K3" s="15"/>
    </row>
    <row r="4" spans="1:11" ht="21.75" customHeight="1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64" t="s">
        <v>10</v>
      </c>
      <c r="J4" s="65" t="s">
        <v>11</v>
      </c>
      <c r="K4" s="16" t="s">
        <v>12</v>
      </c>
    </row>
    <row r="5" spans="1:11" s="1" customFormat="1" ht="21.75" customHeight="1">
      <c r="A5" s="17">
        <v>1</v>
      </c>
      <c r="B5" s="18" t="s">
        <v>13</v>
      </c>
      <c r="C5" s="18" t="s">
        <v>14</v>
      </c>
      <c r="D5" s="18" t="s">
        <v>15</v>
      </c>
      <c r="E5" s="18" t="s">
        <v>16</v>
      </c>
      <c r="F5" s="124" t="s">
        <v>17</v>
      </c>
      <c r="G5" s="33">
        <v>1</v>
      </c>
      <c r="H5" s="34">
        <v>135.3</v>
      </c>
      <c r="I5" s="66">
        <v>79</v>
      </c>
      <c r="J5" s="67">
        <f aca="true" t="shared" si="0" ref="J5:J13">H5/2*0.4+I5*0.6</f>
        <v>74.46000000000001</v>
      </c>
      <c r="K5" s="68" t="s">
        <v>18</v>
      </c>
    </row>
    <row r="6" spans="1:11" s="1" customFormat="1" ht="21.75" customHeight="1">
      <c r="A6" s="19">
        <v>2</v>
      </c>
      <c r="B6" s="20" t="s">
        <v>19</v>
      </c>
      <c r="C6" s="20" t="s">
        <v>14</v>
      </c>
      <c r="D6" s="20" t="s">
        <v>20</v>
      </c>
      <c r="E6" s="20" t="s">
        <v>21</v>
      </c>
      <c r="F6" s="125" t="s">
        <v>22</v>
      </c>
      <c r="G6" s="35"/>
      <c r="H6" s="20">
        <v>136.6</v>
      </c>
      <c r="I6" s="69">
        <v>76.6</v>
      </c>
      <c r="J6" s="70">
        <f t="shared" si="0"/>
        <v>73.28</v>
      </c>
      <c r="K6" s="71"/>
    </row>
    <row r="7" spans="1:11" s="1" customFormat="1" ht="21.75" customHeight="1">
      <c r="A7" s="21">
        <v>3</v>
      </c>
      <c r="B7" s="22" t="s">
        <v>23</v>
      </c>
      <c r="C7" s="22" t="s">
        <v>14</v>
      </c>
      <c r="D7" s="22" t="s">
        <v>15</v>
      </c>
      <c r="E7" s="22" t="s">
        <v>21</v>
      </c>
      <c r="F7" s="126" t="s">
        <v>24</v>
      </c>
      <c r="G7" s="36"/>
      <c r="H7" s="37">
        <v>136.3</v>
      </c>
      <c r="I7" s="72">
        <v>74.4</v>
      </c>
      <c r="J7" s="73">
        <f t="shared" si="0"/>
        <v>71.9</v>
      </c>
      <c r="K7" s="74"/>
    </row>
    <row r="8" spans="1:11" s="2" customFormat="1" ht="21.75" customHeight="1">
      <c r="A8" s="17">
        <v>4</v>
      </c>
      <c r="B8" s="18" t="s">
        <v>25</v>
      </c>
      <c r="C8" s="18" t="s">
        <v>26</v>
      </c>
      <c r="D8" s="18" t="s">
        <v>27</v>
      </c>
      <c r="E8" s="18" t="s">
        <v>28</v>
      </c>
      <c r="F8" s="38" t="s">
        <v>29</v>
      </c>
      <c r="G8" s="39" t="s">
        <v>30</v>
      </c>
      <c r="H8" s="18">
        <v>137.6</v>
      </c>
      <c r="I8" s="75">
        <v>78.4</v>
      </c>
      <c r="J8" s="67">
        <f t="shared" si="0"/>
        <v>74.56</v>
      </c>
      <c r="K8" s="68" t="s">
        <v>18</v>
      </c>
    </row>
    <row r="9" spans="1:11" s="2" customFormat="1" ht="21.75" customHeight="1">
      <c r="A9" s="19">
        <v>5</v>
      </c>
      <c r="B9" s="20" t="s">
        <v>31</v>
      </c>
      <c r="C9" s="20" t="s">
        <v>26</v>
      </c>
      <c r="D9" s="20" t="s">
        <v>27</v>
      </c>
      <c r="E9" s="20" t="s">
        <v>28</v>
      </c>
      <c r="F9" s="40" t="s">
        <v>32</v>
      </c>
      <c r="G9" s="41"/>
      <c r="H9" s="20">
        <v>136.9</v>
      </c>
      <c r="I9" s="69">
        <v>75.2</v>
      </c>
      <c r="J9" s="70">
        <f t="shared" si="0"/>
        <v>72.5</v>
      </c>
      <c r="K9" s="71"/>
    </row>
    <row r="10" spans="1:11" s="2" customFormat="1" ht="21.75" customHeight="1">
      <c r="A10" s="21">
        <v>6</v>
      </c>
      <c r="B10" s="22" t="s">
        <v>33</v>
      </c>
      <c r="C10" s="22" t="s">
        <v>26</v>
      </c>
      <c r="D10" s="22" t="s">
        <v>27</v>
      </c>
      <c r="E10" s="22" t="s">
        <v>28</v>
      </c>
      <c r="F10" s="42" t="s">
        <v>34</v>
      </c>
      <c r="G10" s="43"/>
      <c r="H10" s="22">
        <v>125.7</v>
      </c>
      <c r="I10" s="76">
        <v>77.4</v>
      </c>
      <c r="J10" s="73">
        <f t="shared" si="0"/>
        <v>71.58000000000001</v>
      </c>
      <c r="K10" s="74"/>
    </row>
    <row r="11" spans="1:11" s="3" customFormat="1" ht="21.75" customHeight="1">
      <c r="A11" s="17">
        <v>7</v>
      </c>
      <c r="B11" s="23" t="s">
        <v>35</v>
      </c>
      <c r="C11" s="23" t="s">
        <v>14</v>
      </c>
      <c r="D11" s="23" t="s">
        <v>27</v>
      </c>
      <c r="E11" s="23" t="s">
        <v>36</v>
      </c>
      <c r="F11" s="44" t="s">
        <v>37</v>
      </c>
      <c r="G11" s="45" t="s">
        <v>30</v>
      </c>
      <c r="H11" s="23">
        <v>129.6</v>
      </c>
      <c r="I11" s="77">
        <v>78.2</v>
      </c>
      <c r="J11" s="67">
        <f t="shared" si="0"/>
        <v>72.84</v>
      </c>
      <c r="K11" s="78" t="s">
        <v>18</v>
      </c>
    </row>
    <row r="12" spans="1:11" s="3" customFormat="1" ht="21.75" customHeight="1">
      <c r="A12" s="19">
        <v>8</v>
      </c>
      <c r="B12" s="24" t="s">
        <v>38</v>
      </c>
      <c r="C12" s="24" t="s">
        <v>14</v>
      </c>
      <c r="D12" s="24" t="s">
        <v>27</v>
      </c>
      <c r="E12" s="24" t="s">
        <v>36</v>
      </c>
      <c r="F12" s="46" t="s">
        <v>39</v>
      </c>
      <c r="G12" s="47"/>
      <c r="H12" s="24">
        <v>131.6</v>
      </c>
      <c r="I12" s="79">
        <v>77.2</v>
      </c>
      <c r="J12" s="70">
        <f t="shared" si="0"/>
        <v>72.64</v>
      </c>
      <c r="K12" s="80"/>
    </row>
    <row r="13" spans="1:11" s="3" customFormat="1" ht="21.75" customHeight="1">
      <c r="A13" s="25">
        <v>9</v>
      </c>
      <c r="B13" s="26" t="s">
        <v>40</v>
      </c>
      <c r="C13" s="26" t="s">
        <v>14</v>
      </c>
      <c r="D13" s="26" t="s">
        <v>27</v>
      </c>
      <c r="E13" s="26" t="s">
        <v>36</v>
      </c>
      <c r="F13" s="48" t="s">
        <v>41</v>
      </c>
      <c r="G13" s="47"/>
      <c r="H13" s="26">
        <v>131.7</v>
      </c>
      <c r="I13" s="81">
        <v>75.6</v>
      </c>
      <c r="J13" s="82">
        <f t="shared" si="0"/>
        <v>71.69999999999999</v>
      </c>
      <c r="K13" s="83"/>
    </row>
    <row r="14" spans="1:11" s="4" customFormat="1" ht="21.75" customHeight="1">
      <c r="A14" s="17">
        <v>10</v>
      </c>
      <c r="B14" s="18" t="s">
        <v>42</v>
      </c>
      <c r="C14" s="18" t="s">
        <v>43</v>
      </c>
      <c r="D14" s="18" t="s">
        <v>44</v>
      </c>
      <c r="E14" s="18" t="s">
        <v>45</v>
      </c>
      <c r="F14" s="18" t="s">
        <v>46</v>
      </c>
      <c r="G14" s="45" t="s">
        <v>30</v>
      </c>
      <c r="H14" s="18">
        <v>137.3</v>
      </c>
      <c r="I14" s="75">
        <v>79.8</v>
      </c>
      <c r="J14" s="67">
        <f aca="true" t="shared" si="1" ref="J14:J33">H14/2*0.4+I14*0.6</f>
        <v>75.34</v>
      </c>
      <c r="K14" s="68" t="s">
        <v>18</v>
      </c>
    </row>
    <row r="15" spans="1:11" s="4" customFormat="1" ht="21.75" customHeight="1">
      <c r="A15" s="19">
        <v>11</v>
      </c>
      <c r="B15" s="20" t="s">
        <v>47</v>
      </c>
      <c r="C15" s="20" t="s">
        <v>14</v>
      </c>
      <c r="D15" s="20" t="s">
        <v>44</v>
      </c>
      <c r="E15" s="20" t="s">
        <v>45</v>
      </c>
      <c r="F15" s="20" t="s">
        <v>48</v>
      </c>
      <c r="G15" s="47"/>
      <c r="H15" s="20">
        <v>132.9</v>
      </c>
      <c r="I15" s="69">
        <v>78.6</v>
      </c>
      <c r="J15" s="70">
        <f t="shared" si="1"/>
        <v>73.74</v>
      </c>
      <c r="K15" s="71"/>
    </row>
    <row r="16" spans="1:11" s="4" customFormat="1" ht="21.75" customHeight="1">
      <c r="A16" s="21">
        <v>12</v>
      </c>
      <c r="B16" s="22" t="s">
        <v>49</v>
      </c>
      <c r="C16" s="22" t="s">
        <v>14</v>
      </c>
      <c r="D16" s="22" t="s">
        <v>44</v>
      </c>
      <c r="E16" s="22" t="s">
        <v>45</v>
      </c>
      <c r="F16" s="22" t="s">
        <v>50</v>
      </c>
      <c r="G16" s="49"/>
      <c r="H16" s="22">
        <v>132.1</v>
      </c>
      <c r="I16" s="76" t="s">
        <v>51</v>
      </c>
      <c r="J16" s="73" t="s">
        <v>51</v>
      </c>
      <c r="K16" s="84" t="s">
        <v>52</v>
      </c>
    </row>
    <row r="17" spans="1:11" s="1" customFormat="1" ht="21.75" customHeight="1">
      <c r="A17" s="17">
        <v>13</v>
      </c>
      <c r="B17" s="18" t="s">
        <v>53</v>
      </c>
      <c r="C17" s="18" t="s">
        <v>26</v>
      </c>
      <c r="D17" s="18" t="s">
        <v>54</v>
      </c>
      <c r="E17" s="50" t="s">
        <v>55</v>
      </c>
      <c r="F17" s="18" t="s">
        <v>56</v>
      </c>
      <c r="G17" s="51">
        <v>2</v>
      </c>
      <c r="H17" s="18">
        <v>139.7</v>
      </c>
      <c r="I17" s="75">
        <v>77.6</v>
      </c>
      <c r="J17" s="67">
        <f t="shared" si="1"/>
        <v>74.5</v>
      </c>
      <c r="K17" s="68" t="s">
        <v>18</v>
      </c>
    </row>
    <row r="18" spans="1:11" s="1" customFormat="1" ht="21.75" customHeight="1">
      <c r="A18" s="19">
        <v>14</v>
      </c>
      <c r="B18" s="20" t="s">
        <v>57</v>
      </c>
      <c r="C18" s="20" t="s">
        <v>26</v>
      </c>
      <c r="D18" s="20" t="s">
        <v>54</v>
      </c>
      <c r="E18" s="52" t="s">
        <v>55</v>
      </c>
      <c r="F18" s="20" t="s">
        <v>58</v>
      </c>
      <c r="G18" s="53"/>
      <c r="H18" s="20">
        <v>132.2</v>
      </c>
      <c r="I18" s="69">
        <v>75</v>
      </c>
      <c r="J18" s="70">
        <f t="shared" si="1"/>
        <v>71.44</v>
      </c>
      <c r="K18" s="71" t="s">
        <v>18</v>
      </c>
    </row>
    <row r="19" spans="1:11" s="1" customFormat="1" ht="21.75" customHeight="1">
      <c r="A19" s="19">
        <v>15</v>
      </c>
      <c r="B19" s="20" t="s">
        <v>59</v>
      </c>
      <c r="C19" s="20" t="s">
        <v>26</v>
      </c>
      <c r="D19" s="20" t="s">
        <v>54</v>
      </c>
      <c r="E19" s="52" t="s">
        <v>55</v>
      </c>
      <c r="F19" s="20" t="s">
        <v>60</v>
      </c>
      <c r="G19" s="53"/>
      <c r="H19" s="20">
        <v>135</v>
      </c>
      <c r="I19" s="69">
        <v>74</v>
      </c>
      <c r="J19" s="70">
        <f t="shared" si="1"/>
        <v>71.4</v>
      </c>
      <c r="K19" s="71"/>
    </row>
    <row r="20" spans="1:11" s="1" customFormat="1" ht="21.75" customHeight="1">
      <c r="A20" s="19">
        <v>16</v>
      </c>
      <c r="B20" s="20" t="s">
        <v>61</v>
      </c>
      <c r="C20" s="20" t="s">
        <v>26</v>
      </c>
      <c r="D20" s="20" t="s">
        <v>54</v>
      </c>
      <c r="E20" s="52" t="s">
        <v>55</v>
      </c>
      <c r="F20" s="20" t="s">
        <v>62</v>
      </c>
      <c r="G20" s="53"/>
      <c r="H20" s="20">
        <v>131</v>
      </c>
      <c r="I20" s="69">
        <v>75.2</v>
      </c>
      <c r="J20" s="70">
        <f t="shared" si="1"/>
        <v>71.32</v>
      </c>
      <c r="K20" s="71"/>
    </row>
    <row r="21" spans="1:11" s="1" customFormat="1" ht="21.75" customHeight="1">
      <c r="A21" s="19">
        <v>17</v>
      </c>
      <c r="B21" s="20" t="s">
        <v>63</v>
      </c>
      <c r="C21" s="20" t="s">
        <v>26</v>
      </c>
      <c r="D21" s="20" t="s">
        <v>54</v>
      </c>
      <c r="E21" s="52" t="s">
        <v>55</v>
      </c>
      <c r="F21" s="20" t="s">
        <v>64</v>
      </c>
      <c r="G21" s="53"/>
      <c r="H21" s="20">
        <v>132</v>
      </c>
      <c r="I21" s="69">
        <v>73</v>
      </c>
      <c r="J21" s="70">
        <f t="shared" si="1"/>
        <v>70.2</v>
      </c>
      <c r="K21" s="71"/>
    </row>
    <row r="22" spans="1:11" s="1" customFormat="1" ht="21.75" customHeight="1">
      <c r="A22" s="21">
        <v>18</v>
      </c>
      <c r="B22" s="22" t="s">
        <v>65</v>
      </c>
      <c r="C22" s="22" t="s">
        <v>26</v>
      </c>
      <c r="D22" s="22" t="s">
        <v>54</v>
      </c>
      <c r="E22" s="54" t="s">
        <v>55</v>
      </c>
      <c r="F22" s="22" t="s">
        <v>66</v>
      </c>
      <c r="G22" s="55"/>
      <c r="H22" s="22">
        <v>131.3</v>
      </c>
      <c r="I22" s="76">
        <v>72.8</v>
      </c>
      <c r="J22" s="73">
        <f t="shared" si="1"/>
        <v>69.94</v>
      </c>
      <c r="K22" s="74"/>
    </row>
    <row r="23" spans="1:11" s="1" customFormat="1" ht="21.75" customHeight="1">
      <c r="A23" s="17">
        <v>19</v>
      </c>
      <c r="B23" s="18" t="s">
        <v>67</v>
      </c>
      <c r="C23" s="18" t="s">
        <v>14</v>
      </c>
      <c r="D23" s="18" t="s">
        <v>54</v>
      </c>
      <c r="E23" s="50" t="s">
        <v>68</v>
      </c>
      <c r="F23" s="18" t="s">
        <v>69</v>
      </c>
      <c r="G23" s="51">
        <v>2</v>
      </c>
      <c r="H23" s="18">
        <v>136.4</v>
      </c>
      <c r="I23" s="75">
        <v>78.2</v>
      </c>
      <c r="J23" s="67">
        <f t="shared" si="1"/>
        <v>74.2</v>
      </c>
      <c r="K23" s="68" t="s">
        <v>18</v>
      </c>
    </row>
    <row r="24" spans="1:11" s="1" customFormat="1" ht="21.75" customHeight="1">
      <c r="A24" s="19">
        <v>20</v>
      </c>
      <c r="B24" s="20" t="s">
        <v>70</v>
      </c>
      <c r="C24" s="20" t="s">
        <v>14</v>
      </c>
      <c r="D24" s="20" t="s">
        <v>54</v>
      </c>
      <c r="E24" s="52" t="s">
        <v>68</v>
      </c>
      <c r="F24" s="20" t="s">
        <v>71</v>
      </c>
      <c r="G24" s="53"/>
      <c r="H24" s="20">
        <v>133.1</v>
      </c>
      <c r="I24" s="69">
        <v>79</v>
      </c>
      <c r="J24" s="70">
        <f t="shared" si="1"/>
        <v>74.02</v>
      </c>
      <c r="K24" s="71" t="s">
        <v>18</v>
      </c>
    </row>
    <row r="25" spans="1:11" s="1" customFormat="1" ht="21.75" customHeight="1">
      <c r="A25" s="19">
        <v>21</v>
      </c>
      <c r="B25" s="20" t="s">
        <v>72</v>
      </c>
      <c r="C25" s="20" t="s">
        <v>14</v>
      </c>
      <c r="D25" s="20" t="s">
        <v>54</v>
      </c>
      <c r="E25" s="52" t="s">
        <v>68</v>
      </c>
      <c r="F25" s="20" t="s">
        <v>73</v>
      </c>
      <c r="G25" s="53"/>
      <c r="H25" s="20">
        <v>133.8</v>
      </c>
      <c r="I25" s="69">
        <v>75.2</v>
      </c>
      <c r="J25" s="70">
        <f t="shared" si="1"/>
        <v>71.88</v>
      </c>
      <c r="K25" s="71"/>
    </row>
    <row r="26" spans="1:11" s="1" customFormat="1" ht="21.75" customHeight="1">
      <c r="A26" s="19">
        <v>22</v>
      </c>
      <c r="B26" s="20" t="s">
        <v>74</v>
      </c>
      <c r="C26" s="20" t="s">
        <v>14</v>
      </c>
      <c r="D26" s="20" t="s">
        <v>54</v>
      </c>
      <c r="E26" s="52" t="s">
        <v>68</v>
      </c>
      <c r="F26" s="20" t="s">
        <v>75</v>
      </c>
      <c r="G26" s="53"/>
      <c r="H26" s="20">
        <v>135.5</v>
      </c>
      <c r="I26" s="69">
        <v>74.4</v>
      </c>
      <c r="J26" s="70">
        <f t="shared" si="1"/>
        <v>71.74000000000001</v>
      </c>
      <c r="K26" s="71"/>
    </row>
    <row r="27" spans="1:11" s="1" customFormat="1" ht="21.75" customHeight="1">
      <c r="A27" s="19">
        <v>23</v>
      </c>
      <c r="B27" s="20" t="s">
        <v>76</v>
      </c>
      <c r="C27" s="20" t="s">
        <v>14</v>
      </c>
      <c r="D27" s="20" t="s">
        <v>54</v>
      </c>
      <c r="E27" s="52" t="s">
        <v>68</v>
      </c>
      <c r="F27" s="20" t="s">
        <v>77</v>
      </c>
      <c r="G27" s="53"/>
      <c r="H27" s="20">
        <v>133.5</v>
      </c>
      <c r="I27" s="69">
        <v>75</v>
      </c>
      <c r="J27" s="70">
        <f t="shared" si="1"/>
        <v>71.7</v>
      </c>
      <c r="K27" s="71"/>
    </row>
    <row r="28" spans="1:11" s="1" customFormat="1" ht="21.75" customHeight="1">
      <c r="A28" s="21">
        <v>24</v>
      </c>
      <c r="B28" s="22" t="s">
        <v>78</v>
      </c>
      <c r="C28" s="22" t="s">
        <v>14</v>
      </c>
      <c r="D28" s="22" t="s">
        <v>54</v>
      </c>
      <c r="E28" s="54" t="s">
        <v>68</v>
      </c>
      <c r="F28" s="22" t="s">
        <v>79</v>
      </c>
      <c r="G28" s="55"/>
      <c r="H28" s="22">
        <v>132.5</v>
      </c>
      <c r="I28" s="76">
        <v>71.2</v>
      </c>
      <c r="J28" s="73">
        <f t="shared" si="1"/>
        <v>69.22</v>
      </c>
      <c r="K28" s="74"/>
    </row>
    <row r="29" spans="1:11" s="1" customFormat="1" ht="21.75" customHeight="1">
      <c r="A29" s="17">
        <v>25</v>
      </c>
      <c r="B29" s="27" t="s">
        <v>80</v>
      </c>
      <c r="C29" s="27" t="s">
        <v>14</v>
      </c>
      <c r="D29" s="18" t="s">
        <v>81</v>
      </c>
      <c r="E29" s="18" t="s">
        <v>16</v>
      </c>
      <c r="F29" s="27" t="s">
        <v>82</v>
      </c>
      <c r="G29" s="51">
        <v>1</v>
      </c>
      <c r="H29" s="27">
        <v>133.3</v>
      </c>
      <c r="I29" s="85">
        <v>79.4</v>
      </c>
      <c r="J29" s="67">
        <f t="shared" si="1"/>
        <v>74.30000000000001</v>
      </c>
      <c r="K29" s="68" t="s">
        <v>18</v>
      </c>
    </row>
    <row r="30" spans="1:11" s="1" customFormat="1" ht="21.75" customHeight="1">
      <c r="A30" s="19">
        <v>26</v>
      </c>
      <c r="B30" s="28" t="s">
        <v>83</v>
      </c>
      <c r="C30" s="28" t="s">
        <v>14</v>
      </c>
      <c r="D30" s="20" t="s">
        <v>81</v>
      </c>
      <c r="E30" s="20" t="s">
        <v>16</v>
      </c>
      <c r="F30" s="28" t="s">
        <v>84</v>
      </c>
      <c r="G30" s="53"/>
      <c r="H30" s="28">
        <v>137.1</v>
      </c>
      <c r="I30" s="86">
        <v>75.8</v>
      </c>
      <c r="J30" s="70">
        <f t="shared" si="1"/>
        <v>72.9</v>
      </c>
      <c r="K30" s="71"/>
    </row>
    <row r="31" spans="1:11" s="1" customFormat="1" ht="21.75" customHeight="1">
      <c r="A31" s="21">
        <v>27</v>
      </c>
      <c r="B31" s="29" t="s">
        <v>85</v>
      </c>
      <c r="C31" s="29" t="s">
        <v>26</v>
      </c>
      <c r="D31" s="22" t="s">
        <v>81</v>
      </c>
      <c r="E31" s="22" t="s">
        <v>16</v>
      </c>
      <c r="F31" s="29" t="s">
        <v>86</v>
      </c>
      <c r="G31" s="55"/>
      <c r="H31" s="29">
        <v>133.4</v>
      </c>
      <c r="I31" s="87">
        <v>74.6</v>
      </c>
      <c r="J31" s="73">
        <f t="shared" si="1"/>
        <v>71.44</v>
      </c>
      <c r="K31" s="74"/>
    </row>
    <row r="32" spans="1:11" s="5" customFormat="1" ht="21.75" customHeight="1">
      <c r="A32" s="17">
        <v>28</v>
      </c>
      <c r="B32" s="30" t="s">
        <v>87</v>
      </c>
      <c r="C32" s="18" t="s">
        <v>26</v>
      </c>
      <c r="D32" s="30" t="s">
        <v>88</v>
      </c>
      <c r="E32" s="30" t="s">
        <v>55</v>
      </c>
      <c r="F32" s="127" t="s">
        <v>89</v>
      </c>
      <c r="G32" s="56">
        <v>1</v>
      </c>
      <c r="H32" s="30" t="s">
        <v>90</v>
      </c>
      <c r="I32" s="77">
        <v>78.4</v>
      </c>
      <c r="J32" s="67">
        <f t="shared" si="1"/>
        <v>73.32</v>
      </c>
      <c r="K32" s="88" t="s">
        <v>18</v>
      </c>
    </row>
    <row r="33" spans="1:11" s="5" customFormat="1" ht="21.75" customHeight="1">
      <c r="A33" s="19">
        <v>29</v>
      </c>
      <c r="B33" s="31" t="s">
        <v>91</v>
      </c>
      <c r="C33" s="20" t="s">
        <v>26</v>
      </c>
      <c r="D33" s="31" t="s">
        <v>88</v>
      </c>
      <c r="E33" s="31" t="s">
        <v>55</v>
      </c>
      <c r="F33" s="128" t="s">
        <v>92</v>
      </c>
      <c r="G33" s="57"/>
      <c r="H33" s="31" t="s">
        <v>93</v>
      </c>
      <c r="I33" s="79">
        <v>73.6</v>
      </c>
      <c r="J33" s="70">
        <f t="shared" si="1"/>
        <v>71.03999999999999</v>
      </c>
      <c r="K33" s="89"/>
    </row>
    <row r="34" spans="1:11" s="5" customFormat="1" ht="21.75" customHeight="1">
      <c r="A34" s="21">
        <v>30</v>
      </c>
      <c r="B34" s="32" t="s">
        <v>94</v>
      </c>
      <c r="C34" s="22" t="s">
        <v>26</v>
      </c>
      <c r="D34" s="32" t="s">
        <v>88</v>
      </c>
      <c r="E34" s="32" t="s">
        <v>55</v>
      </c>
      <c r="F34" s="129" t="s">
        <v>95</v>
      </c>
      <c r="G34" s="58"/>
      <c r="H34" s="32" t="s">
        <v>96</v>
      </c>
      <c r="I34" s="90">
        <v>72.8</v>
      </c>
      <c r="J34" s="73">
        <f aca="true" t="shared" si="2" ref="J33:J64">H34/2*0.4+I34*0.6</f>
        <v>68.48</v>
      </c>
      <c r="K34" s="91"/>
    </row>
    <row r="35" spans="1:11" s="5" customFormat="1" ht="21.75" customHeight="1">
      <c r="A35" s="17">
        <v>31</v>
      </c>
      <c r="B35" s="30" t="s">
        <v>97</v>
      </c>
      <c r="C35" s="18" t="s">
        <v>14</v>
      </c>
      <c r="D35" s="30" t="s">
        <v>88</v>
      </c>
      <c r="E35" s="30" t="s">
        <v>98</v>
      </c>
      <c r="F35" s="127" t="s">
        <v>99</v>
      </c>
      <c r="G35" s="56">
        <v>1</v>
      </c>
      <c r="H35" s="30" t="s">
        <v>100</v>
      </c>
      <c r="I35" s="77">
        <v>81.2</v>
      </c>
      <c r="J35" s="67">
        <f t="shared" si="2"/>
        <v>74.84</v>
      </c>
      <c r="K35" s="88" t="s">
        <v>18</v>
      </c>
    </row>
    <row r="36" spans="1:11" s="5" customFormat="1" ht="21.75" customHeight="1">
      <c r="A36" s="19">
        <v>32</v>
      </c>
      <c r="B36" s="31" t="s">
        <v>101</v>
      </c>
      <c r="C36" s="20" t="s">
        <v>14</v>
      </c>
      <c r="D36" s="31" t="s">
        <v>88</v>
      </c>
      <c r="E36" s="31" t="s">
        <v>98</v>
      </c>
      <c r="F36" s="128" t="s">
        <v>102</v>
      </c>
      <c r="G36" s="57"/>
      <c r="H36" s="31" t="s">
        <v>103</v>
      </c>
      <c r="I36" s="79">
        <v>78.8</v>
      </c>
      <c r="J36" s="70">
        <f t="shared" si="2"/>
        <v>74.52</v>
      </c>
      <c r="K36" s="89"/>
    </row>
    <row r="37" spans="1:11" s="5" customFormat="1" ht="21.75" customHeight="1">
      <c r="A37" s="21">
        <v>33</v>
      </c>
      <c r="B37" s="32" t="s">
        <v>104</v>
      </c>
      <c r="C37" s="22" t="s">
        <v>26</v>
      </c>
      <c r="D37" s="32" t="s">
        <v>88</v>
      </c>
      <c r="E37" s="32" t="s">
        <v>98</v>
      </c>
      <c r="F37" s="129" t="s">
        <v>105</v>
      </c>
      <c r="G37" s="58"/>
      <c r="H37" s="32" t="s">
        <v>106</v>
      </c>
      <c r="I37" s="90">
        <v>75.2</v>
      </c>
      <c r="J37" s="73">
        <f t="shared" si="2"/>
        <v>70.8</v>
      </c>
      <c r="K37" s="91"/>
    </row>
    <row r="38" spans="1:11" s="5" customFormat="1" ht="21.75" customHeight="1">
      <c r="A38" s="17">
        <v>34</v>
      </c>
      <c r="B38" s="30" t="s">
        <v>107</v>
      </c>
      <c r="C38" s="18" t="s">
        <v>14</v>
      </c>
      <c r="D38" s="30" t="s">
        <v>88</v>
      </c>
      <c r="E38" s="30" t="s">
        <v>108</v>
      </c>
      <c r="F38" s="127" t="s">
        <v>109</v>
      </c>
      <c r="G38" s="56">
        <v>1</v>
      </c>
      <c r="H38" s="30" t="s">
        <v>110</v>
      </c>
      <c r="I38" s="77">
        <v>81.6</v>
      </c>
      <c r="J38" s="67">
        <f t="shared" si="2"/>
        <v>76.22</v>
      </c>
      <c r="K38" s="88" t="s">
        <v>18</v>
      </c>
    </row>
    <row r="39" spans="1:11" s="5" customFormat="1" ht="21.75" customHeight="1">
      <c r="A39" s="19">
        <v>35</v>
      </c>
      <c r="B39" s="31" t="s">
        <v>111</v>
      </c>
      <c r="C39" s="20" t="s">
        <v>14</v>
      </c>
      <c r="D39" s="31" t="s">
        <v>88</v>
      </c>
      <c r="E39" s="31" t="s">
        <v>108</v>
      </c>
      <c r="F39" s="128" t="s">
        <v>112</v>
      </c>
      <c r="G39" s="57"/>
      <c r="H39" s="31" t="s">
        <v>113</v>
      </c>
      <c r="I39" s="79">
        <v>77.6</v>
      </c>
      <c r="J39" s="70">
        <f t="shared" si="2"/>
        <v>71.64</v>
      </c>
      <c r="K39" s="89"/>
    </row>
    <row r="40" spans="1:11" s="5" customFormat="1" ht="21.75" customHeight="1">
      <c r="A40" s="21">
        <v>36</v>
      </c>
      <c r="B40" s="32" t="s">
        <v>114</v>
      </c>
      <c r="C40" s="22" t="s">
        <v>14</v>
      </c>
      <c r="D40" s="32" t="s">
        <v>88</v>
      </c>
      <c r="E40" s="32" t="s">
        <v>108</v>
      </c>
      <c r="F40" s="129" t="s">
        <v>115</v>
      </c>
      <c r="G40" s="58"/>
      <c r="H40" s="32" t="s">
        <v>116</v>
      </c>
      <c r="I40" s="90">
        <v>78.8</v>
      </c>
      <c r="J40" s="73">
        <f t="shared" si="2"/>
        <v>71.58</v>
      </c>
      <c r="K40" s="91"/>
    </row>
    <row r="41" spans="1:11" s="6" customFormat="1" ht="21.75" customHeight="1">
      <c r="A41" s="17">
        <v>37</v>
      </c>
      <c r="B41" s="30" t="s">
        <v>117</v>
      </c>
      <c r="C41" s="18" t="s">
        <v>26</v>
      </c>
      <c r="D41" s="30" t="s">
        <v>118</v>
      </c>
      <c r="E41" s="30" t="s">
        <v>119</v>
      </c>
      <c r="F41" s="127" t="s">
        <v>120</v>
      </c>
      <c r="G41" s="56">
        <v>1</v>
      </c>
      <c r="H41" s="30">
        <v>135.2</v>
      </c>
      <c r="I41" s="77">
        <v>76.2</v>
      </c>
      <c r="J41" s="67">
        <f t="shared" si="2"/>
        <v>72.75999999999999</v>
      </c>
      <c r="K41" s="88" t="s">
        <v>18</v>
      </c>
    </row>
    <row r="42" spans="1:11" s="6" customFormat="1" ht="21.75" customHeight="1">
      <c r="A42" s="19">
        <v>38</v>
      </c>
      <c r="B42" s="31" t="s">
        <v>121</v>
      </c>
      <c r="C42" s="20" t="s">
        <v>26</v>
      </c>
      <c r="D42" s="31" t="s">
        <v>118</v>
      </c>
      <c r="E42" s="31" t="s">
        <v>119</v>
      </c>
      <c r="F42" s="128" t="s">
        <v>122</v>
      </c>
      <c r="G42" s="57"/>
      <c r="H42" s="31">
        <v>108.91</v>
      </c>
      <c r="I42" s="79">
        <v>76.4</v>
      </c>
      <c r="J42" s="70">
        <f t="shared" si="2"/>
        <v>67.622</v>
      </c>
      <c r="K42" s="89"/>
    </row>
    <row r="43" spans="1:11" s="6" customFormat="1" ht="21.75" customHeight="1">
      <c r="A43" s="21">
        <v>39</v>
      </c>
      <c r="B43" s="32" t="s">
        <v>123</v>
      </c>
      <c r="C43" s="22" t="s">
        <v>26</v>
      </c>
      <c r="D43" s="32" t="s">
        <v>118</v>
      </c>
      <c r="E43" s="32" t="s">
        <v>119</v>
      </c>
      <c r="F43" s="129" t="s">
        <v>124</v>
      </c>
      <c r="G43" s="58"/>
      <c r="H43" s="32">
        <v>116.28</v>
      </c>
      <c r="I43" s="90">
        <v>73</v>
      </c>
      <c r="J43" s="73">
        <f t="shared" si="2"/>
        <v>67.056</v>
      </c>
      <c r="K43" s="91"/>
    </row>
    <row r="44" spans="1:11" s="5" customFormat="1" ht="21.75" customHeight="1">
      <c r="A44" s="17">
        <v>40</v>
      </c>
      <c r="B44" s="30" t="s">
        <v>125</v>
      </c>
      <c r="C44" s="18" t="s">
        <v>26</v>
      </c>
      <c r="D44" s="30" t="s">
        <v>118</v>
      </c>
      <c r="E44" s="30" t="s">
        <v>126</v>
      </c>
      <c r="F44" s="127" t="s">
        <v>127</v>
      </c>
      <c r="G44" s="56">
        <v>1</v>
      </c>
      <c r="H44" s="30" t="s">
        <v>128</v>
      </c>
      <c r="I44" s="77">
        <v>80.8</v>
      </c>
      <c r="J44" s="67">
        <f t="shared" si="2"/>
        <v>74.52</v>
      </c>
      <c r="K44" s="88" t="s">
        <v>18</v>
      </c>
    </row>
    <row r="45" spans="1:11" s="5" customFormat="1" ht="21.75" customHeight="1">
      <c r="A45" s="19">
        <v>41</v>
      </c>
      <c r="B45" s="31" t="s">
        <v>129</v>
      </c>
      <c r="C45" s="20" t="s">
        <v>26</v>
      </c>
      <c r="D45" s="31" t="s">
        <v>118</v>
      </c>
      <c r="E45" s="31" t="s">
        <v>126</v>
      </c>
      <c r="F45" s="128" t="s">
        <v>130</v>
      </c>
      <c r="G45" s="57"/>
      <c r="H45" s="31" t="s">
        <v>131</v>
      </c>
      <c r="I45" s="79">
        <v>77.6</v>
      </c>
      <c r="J45" s="70">
        <f t="shared" si="2"/>
        <v>71.42599999999999</v>
      </c>
      <c r="K45" s="89"/>
    </row>
    <row r="46" spans="1:11" s="5" customFormat="1" ht="21.75" customHeight="1">
      <c r="A46" s="21">
        <v>42</v>
      </c>
      <c r="B46" s="32" t="s">
        <v>132</v>
      </c>
      <c r="C46" s="22" t="s">
        <v>26</v>
      </c>
      <c r="D46" s="32" t="s">
        <v>118</v>
      </c>
      <c r="E46" s="32" t="s">
        <v>126</v>
      </c>
      <c r="F46" s="129" t="s">
        <v>133</v>
      </c>
      <c r="G46" s="58"/>
      <c r="H46" s="32" t="s">
        <v>134</v>
      </c>
      <c r="I46" s="90">
        <v>75</v>
      </c>
      <c r="J46" s="73">
        <f t="shared" si="2"/>
        <v>71.3</v>
      </c>
      <c r="K46" s="91"/>
    </row>
    <row r="47" spans="1:11" s="5" customFormat="1" ht="21.75" customHeight="1">
      <c r="A47" s="17">
        <v>43</v>
      </c>
      <c r="B47" s="30" t="s">
        <v>135</v>
      </c>
      <c r="C47" s="18" t="s">
        <v>14</v>
      </c>
      <c r="D47" s="30" t="s">
        <v>118</v>
      </c>
      <c r="E47" s="30" t="s">
        <v>136</v>
      </c>
      <c r="F47" s="127" t="s">
        <v>137</v>
      </c>
      <c r="G47" s="56">
        <v>1</v>
      </c>
      <c r="H47" s="30" t="s">
        <v>138</v>
      </c>
      <c r="I47" s="77">
        <v>77.6</v>
      </c>
      <c r="J47" s="67">
        <f t="shared" si="2"/>
        <v>72.326</v>
      </c>
      <c r="K47" s="88" t="s">
        <v>18</v>
      </c>
    </row>
    <row r="48" spans="1:11" s="5" customFormat="1" ht="21.75" customHeight="1">
      <c r="A48" s="19">
        <v>44</v>
      </c>
      <c r="B48" s="31" t="s">
        <v>139</v>
      </c>
      <c r="C48" s="20" t="s">
        <v>14</v>
      </c>
      <c r="D48" s="31" t="s">
        <v>118</v>
      </c>
      <c r="E48" s="31" t="s">
        <v>136</v>
      </c>
      <c r="F48" s="128" t="s">
        <v>140</v>
      </c>
      <c r="G48" s="57"/>
      <c r="H48" s="31" t="s">
        <v>141</v>
      </c>
      <c r="I48" s="79">
        <v>78</v>
      </c>
      <c r="J48" s="70">
        <f t="shared" si="2"/>
        <v>71.208</v>
      </c>
      <c r="K48" s="89"/>
    </row>
    <row r="49" spans="1:11" s="5" customFormat="1" ht="21.75" customHeight="1">
      <c r="A49" s="21">
        <v>45</v>
      </c>
      <c r="B49" s="32" t="s">
        <v>142</v>
      </c>
      <c r="C49" s="22" t="s">
        <v>14</v>
      </c>
      <c r="D49" s="32" t="s">
        <v>118</v>
      </c>
      <c r="E49" s="32" t="s">
        <v>136</v>
      </c>
      <c r="F49" s="129" t="s">
        <v>143</v>
      </c>
      <c r="G49" s="58"/>
      <c r="H49" s="32" t="s">
        <v>144</v>
      </c>
      <c r="I49" s="90">
        <v>79</v>
      </c>
      <c r="J49" s="73">
        <f t="shared" si="2"/>
        <v>69.714</v>
      </c>
      <c r="K49" s="91"/>
    </row>
    <row r="50" spans="1:11" s="5" customFormat="1" ht="21.75" customHeight="1">
      <c r="A50" s="17">
        <v>46</v>
      </c>
      <c r="B50" s="30" t="s">
        <v>145</v>
      </c>
      <c r="C50" s="18" t="s">
        <v>26</v>
      </c>
      <c r="D50" s="30" t="s">
        <v>118</v>
      </c>
      <c r="E50" s="30" t="s">
        <v>146</v>
      </c>
      <c r="F50" s="127" t="s">
        <v>147</v>
      </c>
      <c r="G50" s="56">
        <v>1</v>
      </c>
      <c r="H50" s="30">
        <v>136.67</v>
      </c>
      <c r="I50" s="77">
        <v>80.2</v>
      </c>
      <c r="J50" s="67">
        <f t="shared" si="2"/>
        <v>75.454</v>
      </c>
      <c r="K50" s="88" t="s">
        <v>18</v>
      </c>
    </row>
    <row r="51" spans="1:11" s="5" customFormat="1" ht="21.75" customHeight="1">
      <c r="A51" s="19">
        <v>47</v>
      </c>
      <c r="B51" s="31" t="s">
        <v>148</v>
      </c>
      <c r="C51" s="20" t="s">
        <v>14</v>
      </c>
      <c r="D51" s="31" t="s">
        <v>118</v>
      </c>
      <c r="E51" s="31" t="s">
        <v>146</v>
      </c>
      <c r="F51" s="128" t="s">
        <v>149</v>
      </c>
      <c r="G51" s="57"/>
      <c r="H51" s="31">
        <v>130.33</v>
      </c>
      <c r="I51" s="79">
        <v>76.8</v>
      </c>
      <c r="J51" s="70">
        <f t="shared" si="2"/>
        <v>72.146</v>
      </c>
      <c r="K51" s="89"/>
    </row>
    <row r="52" spans="1:11" s="5" customFormat="1" ht="21.75" customHeight="1">
      <c r="A52" s="21">
        <v>48</v>
      </c>
      <c r="B52" s="32" t="s">
        <v>150</v>
      </c>
      <c r="C52" s="22" t="s">
        <v>26</v>
      </c>
      <c r="D52" s="32" t="s">
        <v>118</v>
      </c>
      <c r="E52" s="32" t="s">
        <v>146</v>
      </c>
      <c r="F52" s="129" t="s">
        <v>151</v>
      </c>
      <c r="G52" s="58"/>
      <c r="H52" s="32">
        <v>122.74</v>
      </c>
      <c r="I52" s="90">
        <v>74.6</v>
      </c>
      <c r="J52" s="73">
        <f t="shared" si="2"/>
        <v>69.30799999999999</v>
      </c>
      <c r="K52" s="91"/>
    </row>
    <row r="53" spans="1:11" s="5" customFormat="1" ht="21.75" customHeight="1">
      <c r="A53" s="17">
        <v>49</v>
      </c>
      <c r="B53" s="18" t="s">
        <v>152</v>
      </c>
      <c r="C53" s="18" t="s">
        <v>26</v>
      </c>
      <c r="D53" s="30" t="s">
        <v>118</v>
      </c>
      <c r="E53" s="30" t="s">
        <v>153</v>
      </c>
      <c r="F53" s="18" t="s">
        <v>154</v>
      </c>
      <c r="G53" s="56">
        <v>1</v>
      </c>
      <c r="H53" s="18">
        <v>124.61</v>
      </c>
      <c r="I53" s="75">
        <v>79</v>
      </c>
      <c r="J53" s="67">
        <f t="shared" si="2"/>
        <v>72.322</v>
      </c>
      <c r="K53" s="88" t="s">
        <v>18</v>
      </c>
    </row>
    <row r="54" spans="1:11" s="5" customFormat="1" ht="21.75" customHeight="1">
      <c r="A54" s="19">
        <v>50</v>
      </c>
      <c r="B54" s="31" t="s">
        <v>155</v>
      </c>
      <c r="C54" s="20" t="s">
        <v>26</v>
      </c>
      <c r="D54" s="31" t="s">
        <v>118</v>
      </c>
      <c r="E54" s="31" t="s">
        <v>153</v>
      </c>
      <c r="F54" s="128" t="s">
        <v>156</v>
      </c>
      <c r="G54" s="57"/>
      <c r="H54" s="31">
        <v>131.59</v>
      </c>
      <c r="I54" s="79">
        <v>75.4</v>
      </c>
      <c r="J54" s="70">
        <f t="shared" si="2"/>
        <v>71.558</v>
      </c>
      <c r="K54" s="89"/>
    </row>
    <row r="55" spans="1:11" s="5" customFormat="1" ht="21.75" customHeight="1">
      <c r="A55" s="21">
        <v>51</v>
      </c>
      <c r="B55" s="32" t="s">
        <v>157</v>
      </c>
      <c r="C55" s="22" t="s">
        <v>26</v>
      </c>
      <c r="D55" s="32" t="s">
        <v>118</v>
      </c>
      <c r="E55" s="32" t="s">
        <v>153</v>
      </c>
      <c r="F55" s="129" t="s">
        <v>158</v>
      </c>
      <c r="G55" s="58"/>
      <c r="H55" s="32">
        <v>131.74</v>
      </c>
      <c r="I55" s="90">
        <v>60.2</v>
      </c>
      <c r="J55" s="73">
        <f t="shared" si="2"/>
        <v>62.468</v>
      </c>
      <c r="K55" s="91"/>
    </row>
    <row r="56" spans="1:11" s="5" customFormat="1" ht="21.75" customHeight="1">
      <c r="A56" s="17">
        <v>52</v>
      </c>
      <c r="B56" s="30" t="s">
        <v>159</v>
      </c>
      <c r="C56" s="18" t="s">
        <v>26</v>
      </c>
      <c r="D56" s="30" t="s">
        <v>118</v>
      </c>
      <c r="E56" s="30" t="s">
        <v>160</v>
      </c>
      <c r="F56" s="127" t="s">
        <v>161</v>
      </c>
      <c r="G56" s="56">
        <v>1</v>
      </c>
      <c r="H56" s="30">
        <v>134.46</v>
      </c>
      <c r="I56" s="77">
        <v>77.8</v>
      </c>
      <c r="J56" s="67">
        <f t="shared" si="2"/>
        <v>73.572</v>
      </c>
      <c r="K56" s="88" t="s">
        <v>18</v>
      </c>
    </row>
    <row r="57" spans="1:11" s="5" customFormat="1" ht="21.75" customHeight="1">
      <c r="A57" s="19">
        <v>53</v>
      </c>
      <c r="B57" s="31" t="s">
        <v>162</v>
      </c>
      <c r="C57" s="20" t="s">
        <v>26</v>
      </c>
      <c r="D57" s="31" t="s">
        <v>118</v>
      </c>
      <c r="E57" s="31" t="s">
        <v>160</v>
      </c>
      <c r="F57" s="128" t="s">
        <v>163</v>
      </c>
      <c r="G57" s="57"/>
      <c r="H57" s="31">
        <v>132.7</v>
      </c>
      <c r="I57" s="79">
        <v>77.2</v>
      </c>
      <c r="J57" s="70">
        <f t="shared" si="2"/>
        <v>72.86</v>
      </c>
      <c r="K57" s="89"/>
    </row>
    <row r="58" spans="1:11" s="5" customFormat="1" ht="21.75" customHeight="1">
      <c r="A58" s="21">
        <v>54</v>
      </c>
      <c r="B58" s="22" t="s">
        <v>164</v>
      </c>
      <c r="C58" s="22" t="s">
        <v>26</v>
      </c>
      <c r="D58" s="32" t="s">
        <v>118</v>
      </c>
      <c r="E58" s="32" t="s">
        <v>160</v>
      </c>
      <c r="F58" s="22" t="s">
        <v>165</v>
      </c>
      <c r="G58" s="58"/>
      <c r="H58" s="22">
        <v>122.85</v>
      </c>
      <c r="I58" s="76">
        <v>75</v>
      </c>
      <c r="J58" s="73">
        <f t="shared" si="2"/>
        <v>69.57</v>
      </c>
      <c r="K58" s="91"/>
    </row>
    <row r="59" spans="1:11" s="6" customFormat="1" ht="21.75" customHeight="1">
      <c r="A59" s="17">
        <v>55</v>
      </c>
      <c r="B59" s="30" t="s">
        <v>166</v>
      </c>
      <c r="C59" s="18" t="s">
        <v>14</v>
      </c>
      <c r="D59" s="30" t="s">
        <v>167</v>
      </c>
      <c r="E59" s="30" t="s">
        <v>168</v>
      </c>
      <c r="F59" s="127" t="s">
        <v>169</v>
      </c>
      <c r="G59" s="56">
        <v>1</v>
      </c>
      <c r="H59" s="30">
        <v>127.35</v>
      </c>
      <c r="I59" s="77">
        <v>82</v>
      </c>
      <c r="J59" s="67">
        <f t="shared" si="2"/>
        <v>74.66999999999999</v>
      </c>
      <c r="K59" s="88" t="s">
        <v>18</v>
      </c>
    </row>
    <row r="60" spans="1:11" s="6" customFormat="1" ht="21.75" customHeight="1">
      <c r="A60" s="19">
        <v>56</v>
      </c>
      <c r="B60" s="31" t="s">
        <v>170</v>
      </c>
      <c r="C60" s="20" t="s">
        <v>26</v>
      </c>
      <c r="D60" s="31" t="s">
        <v>167</v>
      </c>
      <c r="E60" s="31" t="s">
        <v>168</v>
      </c>
      <c r="F60" s="128" t="s">
        <v>171</v>
      </c>
      <c r="G60" s="57"/>
      <c r="H60" s="31">
        <v>127.93</v>
      </c>
      <c r="I60" s="79">
        <v>78</v>
      </c>
      <c r="J60" s="70">
        <f t="shared" si="2"/>
        <v>72.386</v>
      </c>
      <c r="K60" s="89"/>
    </row>
    <row r="61" spans="1:11" s="5" customFormat="1" ht="21.75" customHeight="1">
      <c r="A61" s="21">
        <v>57</v>
      </c>
      <c r="B61" s="32" t="s">
        <v>172</v>
      </c>
      <c r="C61" s="22" t="s">
        <v>26</v>
      </c>
      <c r="D61" s="32" t="s">
        <v>167</v>
      </c>
      <c r="E61" s="32" t="s">
        <v>168</v>
      </c>
      <c r="F61" s="129" t="s">
        <v>173</v>
      </c>
      <c r="G61" s="58"/>
      <c r="H61" s="32">
        <v>125.98</v>
      </c>
      <c r="I61" s="90">
        <v>74.4</v>
      </c>
      <c r="J61" s="73">
        <f t="shared" si="2"/>
        <v>69.836</v>
      </c>
      <c r="K61" s="91"/>
    </row>
    <row r="62" spans="1:11" s="5" customFormat="1" ht="21.75" customHeight="1">
      <c r="A62" s="17">
        <v>58</v>
      </c>
      <c r="B62" s="30" t="s">
        <v>174</v>
      </c>
      <c r="C62" s="18" t="s">
        <v>26</v>
      </c>
      <c r="D62" s="30" t="s">
        <v>175</v>
      </c>
      <c r="E62" s="30" t="s">
        <v>168</v>
      </c>
      <c r="F62" s="127" t="s">
        <v>176</v>
      </c>
      <c r="G62" s="56">
        <v>1</v>
      </c>
      <c r="H62" s="30" t="s">
        <v>177</v>
      </c>
      <c r="I62" s="77">
        <v>73.6</v>
      </c>
      <c r="J62" s="67">
        <f t="shared" si="2"/>
        <v>70.46799999999999</v>
      </c>
      <c r="K62" s="88" t="s">
        <v>18</v>
      </c>
    </row>
    <row r="63" spans="1:11" s="5" customFormat="1" ht="21.75" customHeight="1">
      <c r="A63" s="19">
        <v>59</v>
      </c>
      <c r="B63" s="31" t="s">
        <v>178</v>
      </c>
      <c r="C63" s="20" t="s">
        <v>14</v>
      </c>
      <c r="D63" s="31" t="s">
        <v>175</v>
      </c>
      <c r="E63" s="31" t="s">
        <v>168</v>
      </c>
      <c r="F63" s="128" t="s">
        <v>179</v>
      </c>
      <c r="G63" s="57"/>
      <c r="H63" s="31" t="s">
        <v>180</v>
      </c>
      <c r="I63" s="79">
        <v>74.8</v>
      </c>
      <c r="J63" s="70">
        <f t="shared" si="2"/>
        <v>70.372</v>
      </c>
      <c r="K63" s="89"/>
    </row>
    <row r="64" spans="1:11" s="5" customFormat="1" ht="21.75" customHeight="1">
      <c r="A64" s="21">
        <v>60</v>
      </c>
      <c r="B64" s="32" t="s">
        <v>181</v>
      </c>
      <c r="C64" s="22" t="s">
        <v>26</v>
      </c>
      <c r="D64" s="32" t="s">
        <v>175</v>
      </c>
      <c r="E64" s="32" t="s">
        <v>168</v>
      </c>
      <c r="F64" s="129" t="s">
        <v>182</v>
      </c>
      <c r="G64" s="58"/>
      <c r="H64" s="32" t="s">
        <v>183</v>
      </c>
      <c r="I64" s="90">
        <v>73</v>
      </c>
      <c r="J64" s="73">
        <f t="shared" si="2"/>
        <v>70.056</v>
      </c>
      <c r="K64" s="91"/>
    </row>
    <row r="65" spans="1:11" s="1" customFormat="1" ht="21.75" customHeight="1">
      <c r="A65" s="17">
        <v>61</v>
      </c>
      <c r="B65" s="18" t="s">
        <v>184</v>
      </c>
      <c r="C65" s="18" t="s">
        <v>14</v>
      </c>
      <c r="D65" s="18" t="s">
        <v>185</v>
      </c>
      <c r="E65" s="18" t="s">
        <v>168</v>
      </c>
      <c r="F65" s="18" t="s">
        <v>186</v>
      </c>
      <c r="G65" s="56">
        <v>1</v>
      </c>
      <c r="H65" s="18">
        <v>131.11</v>
      </c>
      <c r="I65" s="75">
        <v>79.8</v>
      </c>
      <c r="J65" s="67">
        <f aca="true" t="shared" si="3" ref="J65:J98">H65/2*0.4+I65*0.6</f>
        <v>74.102</v>
      </c>
      <c r="K65" s="88" t="s">
        <v>18</v>
      </c>
    </row>
    <row r="66" spans="1:11" s="1" customFormat="1" ht="21.75" customHeight="1">
      <c r="A66" s="19">
        <v>62</v>
      </c>
      <c r="B66" s="20" t="s">
        <v>187</v>
      </c>
      <c r="C66" s="20" t="s">
        <v>14</v>
      </c>
      <c r="D66" s="20" t="s">
        <v>185</v>
      </c>
      <c r="E66" s="20" t="s">
        <v>168</v>
      </c>
      <c r="F66" s="20" t="s">
        <v>188</v>
      </c>
      <c r="G66" s="57"/>
      <c r="H66" s="20">
        <v>131.07</v>
      </c>
      <c r="I66" s="69">
        <v>77</v>
      </c>
      <c r="J66" s="70">
        <f t="shared" si="3"/>
        <v>72.41399999999999</v>
      </c>
      <c r="K66" s="71"/>
    </row>
    <row r="67" spans="1:11" s="1" customFormat="1" ht="21.75" customHeight="1">
      <c r="A67" s="21">
        <v>63</v>
      </c>
      <c r="B67" s="22" t="s">
        <v>189</v>
      </c>
      <c r="C67" s="22" t="s">
        <v>26</v>
      </c>
      <c r="D67" s="22" t="s">
        <v>185</v>
      </c>
      <c r="E67" s="22" t="s">
        <v>168</v>
      </c>
      <c r="F67" s="22" t="s">
        <v>190</v>
      </c>
      <c r="G67" s="58"/>
      <c r="H67" s="22">
        <v>129.37</v>
      </c>
      <c r="I67" s="76">
        <v>75</v>
      </c>
      <c r="J67" s="73">
        <f t="shared" si="3"/>
        <v>70.874</v>
      </c>
      <c r="K67" s="74"/>
    </row>
    <row r="68" spans="1:11" s="1" customFormat="1" ht="21.75" customHeight="1">
      <c r="A68" s="17">
        <v>64</v>
      </c>
      <c r="B68" s="18" t="s">
        <v>191</v>
      </c>
      <c r="C68" s="18" t="s">
        <v>26</v>
      </c>
      <c r="D68" s="18" t="s">
        <v>192</v>
      </c>
      <c r="E68" s="18" t="s">
        <v>193</v>
      </c>
      <c r="F68" s="18" t="s">
        <v>194</v>
      </c>
      <c r="G68" s="56">
        <v>1</v>
      </c>
      <c r="H68" s="18">
        <v>136.5</v>
      </c>
      <c r="I68" s="75">
        <v>79.2</v>
      </c>
      <c r="J68" s="67">
        <f t="shared" si="3"/>
        <v>74.82000000000001</v>
      </c>
      <c r="K68" s="106" t="s">
        <v>18</v>
      </c>
    </row>
    <row r="69" spans="1:11" s="1" customFormat="1" ht="21.75" customHeight="1">
      <c r="A69" s="21">
        <v>65</v>
      </c>
      <c r="B69" s="22" t="s">
        <v>195</v>
      </c>
      <c r="C69" s="22" t="s">
        <v>14</v>
      </c>
      <c r="D69" s="22" t="s">
        <v>192</v>
      </c>
      <c r="E69" s="22" t="s">
        <v>193</v>
      </c>
      <c r="F69" s="22" t="s">
        <v>196</v>
      </c>
      <c r="G69" s="58"/>
      <c r="H69" s="22">
        <v>138.8</v>
      </c>
      <c r="I69" s="76">
        <v>76</v>
      </c>
      <c r="J69" s="73">
        <f t="shared" si="3"/>
        <v>73.36000000000001</v>
      </c>
      <c r="K69" s="74"/>
    </row>
    <row r="70" spans="1:11" s="1" customFormat="1" ht="21.75" customHeight="1">
      <c r="A70" s="17">
        <v>66</v>
      </c>
      <c r="B70" s="92" t="s">
        <v>197</v>
      </c>
      <c r="C70" s="92" t="s">
        <v>26</v>
      </c>
      <c r="D70" s="92" t="s">
        <v>198</v>
      </c>
      <c r="E70" s="92" t="s">
        <v>199</v>
      </c>
      <c r="F70" s="92" t="s">
        <v>200</v>
      </c>
      <c r="G70" s="56">
        <v>1</v>
      </c>
      <c r="H70" s="100">
        <v>122</v>
      </c>
      <c r="I70" s="107">
        <v>79.4</v>
      </c>
      <c r="J70" s="67">
        <f t="shared" si="3"/>
        <v>72.04</v>
      </c>
      <c r="K70" s="106" t="s">
        <v>18</v>
      </c>
    </row>
    <row r="71" spans="1:11" s="1" customFormat="1" ht="21.75" customHeight="1">
      <c r="A71" s="19">
        <v>67</v>
      </c>
      <c r="B71" s="93" t="s">
        <v>201</v>
      </c>
      <c r="C71" s="93" t="s">
        <v>14</v>
      </c>
      <c r="D71" s="93" t="s">
        <v>198</v>
      </c>
      <c r="E71" s="93" t="s">
        <v>199</v>
      </c>
      <c r="F71" s="93" t="s">
        <v>202</v>
      </c>
      <c r="G71" s="57"/>
      <c r="H71" s="101">
        <v>122</v>
      </c>
      <c r="I71" s="108">
        <v>74.8</v>
      </c>
      <c r="J71" s="70">
        <f t="shared" si="3"/>
        <v>69.28</v>
      </c>
      <c r="K71" s="109"/>
    </row>
    <row r="72" spans="1:11" s="1" customFormat="1" ht="21.75" customHeight="1">
      <c r="A72" s="21">
        <v>68</v>
      </c>
      <c r="B72" s="94" t="s">
        <v>203</v>
      </c>
      <c r="C72" s="94" t="s">
        <v>14</v>
      </c>
      <c r="D72" s="94" t="s">
        <v>198</v>
      </c>
      <c r="E72" s="94" t="s">
        <v>199</v>
      </c>
      <c r="F72" s="94" t="s">
        <v>204</v>
      </c>
      <c r="G72" s="58"/>
      <c r="H72" s="102">
        <v>122</v>
      </c>
      <c r="I72" s="110">
        <v>70.6</v>
      </c>
      <c r="J72" s="73">
        <f t="shared" si="3"/>
        <v>66.75999999999999</v>
      </c>
      <c r="K72" s="111"/>
    </row>
    <row r="73" spans="1:11" s="1" customFormat="1" ht="21.75" customHeight="1">
      <c r="A73" s="17">
        <v>69</v>
      </c>
      <c r="B73" s="92" t="s">
        <v>205</v>
      </c>
      <c r="C73" s="92" t="s">
        <v>26</v>
      </c>
      <c r="D73" s="92" t="s">
        <v>206</v>
      </c>
      <c r="E73" s="92" t="s">
        <v>16</v>
      </c>
      <c r="F73" s="92" t="s">
        <v>207</v>
      </c>
      <c r="G73" s="56">
        <v>1</v>
      </c>
      <c r="H73" s="100">
        <v>136.1</v>
      </c>
      <c r="I73" s="107">
        <v>82.4</v>
      </c>
      <c r="J73" s="67">
        <f t="shared" si="3"/>
        <v>76.66</v>
      </c>
      <c r="K73" s="106" t="s">
        <v>18</v>
      </c>
    </row>
    <row r="74" spans="1:11" s="1" customFormat="1" ht="21.75" customHeight="1">
      <c r="A74" s="19">
        <v>70</v>
      </c>
      <c r="B74" s="93" t="s">
        <v>208</v>
      </c>
      <c r="C74" s="93" t="s">
        <v>14</v>
      </c>
      <c r="D74" s="93" t="s">
        <v>206</v>
      </c>
      <c r="E74" s="93" t="s">
        <v>16</v>
      </c>
      <c r="F74" s="93" t="s">
        <v>209</v>
      </c>
      <c r="G74" s="57"/>
      <c r="H74" s="101">
        <v>142.4</v>
      </c>
      <c r="I74" s="108">
        <v>76.4</v>
      </c>
      <c r="J74" s="70">
        <f t="shared" si="3"/>
        <v>74.32000000000001</v>
      </c>
      <c r="K74" s="109"/>
    </row>
    <row r="75" spans="1:11" s="1" customFormat="1" ht="21.75" customHeight="1">
      <c r="A75" s="21">
        <v>71</v>
      </c>
      <c r="B75" s="94" t="s">
        <v>210</v>
      </c>
      <c r="C75" s="94" t="s">
        <v>14</v>
      </c>
      <c r="D75" s="94" t="s">
        <v>206</v>
      </c>
      <c r="E75" s="94" t="s">
        <v>16</v>
      </c>
      <c r="F75" s="94" t="s">
        <v>211</v>
      </c>
      <c r="G75" s="58"/>
      <c r="H75" s="102">
        <v>136.1</v>
      </c>
      <c r="I75" s="110">
        <v>75.8</v>
      </c>
      <c r="J75" s="73">
        <f t="shared" si="3"/>
        <v>72.69999999999999</v>
      </c>
      <c r="K75" s="111"/>
    </row>
    <row r="76" spans="1:11" s="1" customFormat="1" ht="21.75" customHeight="1">
      <c r="A76" s="17">
        <v>72</v>
      </c>
      <c r="B76" s="18" t="s">
        <v>212</v>
      </c>
      <c r="C76" s="18" t="s">
        <v>14</v>
      </c>
      <c r="D76" s="18" t="s">
        <v>213</v>
      </c>
      <c r="E76" s="18" t="s">
        <v>21</v>
      </c>
      <c r="F76" s="124" t="s">
        <v>214</v>
      </c>
      <c r="G76" s="56">
        <v>1</v>
      </c>
      <c r="H76" s="18">
        <v>127.5</v>
      </c>
      <c r="I76" s="75">
        <v>83.6</v>
      </c>
      <c r="J76" s="67">
        <f t="shared" si="3"/>
        <v>75.66</v>
      </c>
      <c r="K76" s="68" t="s">
        <v>18</v>
      </c>
    </row>
    <row r="77" spans="1:11" s="1" customFormat="1" ht="21.75" customHeight="1">
      <c r="A77" s="19">
        <v>73</v>
      </c>
      <c r="B77" s="20" t="s">
        <v>215</v>
      </c>
      <c r="C77" s="20" t="s">
        <v>14</v>
      </c>
      <c r="D77" s="20" t="s">
        <v>213</v>
      </c>
      <c r="E77" s="20" t="s">
        <v>21</v>
      </c>
      <c r="F77" s="125" t="s">
        <v>216</v>
      </c>
      <c r="G77" s="57"/>
      <c r="H77" s="20">
        <v>128.9</v>
      </c>
      <c r="I77" s="69">
        <v>81</v>
      </c>
      <c r="J77" s="70">
        <f t="shared" si="3"/>
        <v>74.38</v>
      </c>
      <c r="K77" s="71"/>
    </row>
    <row r="78" spans="1:11" s="1" customFormat="1" ht="21.75" customHeight="1">
      <c r="A78" s="21">
        <v>74</v>
      </c>
      <c r="B78" s="22" t="s">
        <v>217</v>
      </c>
      <c r="C78" s="22" t="s">
        <v>43</v>
      </c>
      <c r="D78" s="22" t="s">
        <v>213</v>
      </c>
      <c r="E78" s="22" t="s">
        <v>21</v>
      </c>
      <c r="F78" s="126" t="s">
        <v>218</v>
      </c>
      <c r="G78" s="58"/>
      <c r="H78" s="22">
        <v>131.1</v>
      </c>
      <c r="I78" s="76">
        <v>78.6</v>
      </c>
      <c r="J78" s="73">
        <f t="shared" si="3"/>
        <v>73.38</v>
      </c>
      <c r="K78" s="74"/>
    </row>
    <row r="79" spans="1:11" s="1" customFormat="1" ht="21.75" customHeight="1">
      <c r="A79" s="17">
        <v>75</v>
      </c>
      <c r="B79" s="50" t="s">
        <v>219</v>
      </c>
      <c r="C79" s="50" t="s">
        <v>26</v>
      </c>
      <c r="D79" s="50" t="s">
        <v>220</v>
      </c>
      <c r="E79" s="50" t="s">
        <v>119</v>
      </c>
      <c r="F79" s="50" t="s">
        <v>221</v>
      </c>
      <c r="G79" s="56">
        <v>1</v>
      </c>
      <c r="H79" s="50">
        <v>139.8</v>
      </c>
      <c r="I79" s="112">
        <v>78.8</v>
      </c>
      <c r="J79" s="67">
        <f t="shared" si="3"/>
        <v>75.24</v>
      </c>
      <c r="K79" s="68" t="s">
        <v>18</v>
      </c>
    </row>
    <row r="80" spans="1:11" s="1" customFormat="1" ht="21.75" customHeight="1">
      <c r="A80" s="19">
        <v>76</v>
      </c>
      <c r="B80" s="52" t="s">
        <v>222</v>
      </c>
      <c r="C80" s="52" t="s">
        <v>26</v>
      </c>
      <c r="D80" s="52" t="s">
        <v>220</v>
      </c>
      <c r="E80" s="52" t="s">
        <v>119</v>
      </c>
      <c r="F80" s="52" t="s">
        <v>223</v>
      </c>
      <c r="G80" s="57"/>
      <c r="H80" s="52">
        <v>133.2</v>
      </c>
      <c r="I80" s="113">
        <v>78.4</v>
      </c>
      <c r="J80" s="70">
        <f t="shared" si="3"/>
        <v>73.68</v>
      </c>
      <c r="K80" s="71"/>
    </row>
    <row r="81" spans="1:11" s="1" customFormat="1" ht="21.75" customHeight="1">
      <c r="A81" s="21">
        <v>77</v>
      </c>
      <c r="B81" s="54" t="s">
        <v>224</v>
      </c>
      <c r="C81" s="54" t="s">
        <v>26</v>
      </c>
      <c r="D81" s="54" t="s">
        <v>220</v>
      </c>
      <c r="E81" s="54" t="s">
        <v>119</v>
      </c>
      <c r="F81" s="54" t="s">
        <v>225</v>
      </c>
      <c r="G81" s="58"/>
      <c r="H81" s="54">
        <v>131.96</v>
      </c>
      <c r="I81" s="114">
        <v>78</v>
      </c>
      <c r="J81" s="73">
        <f t="shared" si="3"/>
        <v>73.19200000000001</v>
      </c>
      <c r="K81" s="74"/>
    </row>
    <row r="82" spans="1:11" s="1" customFormat="1" ht="21.75" customHeight="1">
      <c r="A82" s="17">
        <v>78</v>
      </c>
      <c r="B82" s="50" t="s">
        <v>226</v>
      </c>
      <c r="C82" s="50" t="s">
        <v>14</v>
      </c>
      <c r="D82" s="50" t="s">
        <v>220</v>
      </c>
      <c r="E82" s="50" t="s">
        <v>126</v>
      </c>
      <c r="F82" s="50" t="s">
        <v>227</v>
      </c>
      <c r="G82" s="56">
        <v>1</v>
      </c>
      <c r="H82" s="50">
        <v>140.54</v>
      </c>
      <c r="I82" s="112">
        <v>80</v>
      </c>
      <c r="J82" s="67">
        <f t="shared" si="3"/>
        <v>76.108</v>
      </c>
      <c r="K82" s="68" t="s">
        <v>18</v>
      </c>
    </row>
    <row r="83" spans="1:11" s="1" customFormat="1" ht="21.75" customHeight="1">
      <c r="A83" s="19">
        <v>79</v>
      </c>
      <c r="B83" s="52" t="s">
        <v>228</v>
      </c>
      <c r="C83" s="52" t="s">
        <v>26</v>
      </c>
      <c r="D83" s="52" t="s">
        <v>220</v>
      </c>
      <c r="E83" s="52" t="s">
        <v>126</v>
      </c>
      <c r="F83" s="52" t="s">
        <v>229</v>
      </c>
      <c r="G83" s="57"/>
      <c r="H83" s="52">
        <v>130.22</v>
      </c>
      <c r="I83" s="113">
        <v>81</v>
      </c>
      <c r="J83" s="70">
        <f t="shared" si="3"/>
        <v>74.644</v>
      </c>
      <c r="K83" s="71"/>
    </row>
    <row r="84" spans="1:11" s="1" customFormat="1" ht="21.75" customHeight="1">
      <c r="A84" s="21">
        <v>80</v>
      </c>
      <c r="B84" s="54" t="s">
        <v>230</v>
      </c>
      <c r="C84" s="54" t="s">
        <v>14</v>
      </c>
      <c r="D84" s="54" t="s">
        <v>220</v>
      </c>
      <c r="E84" s="54" t="s">
        <v>126</v>
      </c>
      <c r="F84" s="54" t="s">
        <v>231</v>
      </c>
      <c r="G84" s="58"/>
      <c r="H84" s="54">
        <v>129.7</v>
      </c>
      <c r="I84" s="114">
        <v>72</v>
      </c>
      <c r="J84" s="73">
        <f t="shared" si="3"/>
        <v>69.13999999999999</v>
      </c>
      <c r="K84" s="74"/>
    </row>
    <row r="85" spans="1:11" s="1" customFormat="1" ht="21.75" customHeight="1">
      <c r="A85" s="17">
        <v>81</v>
      </c>
      <c r="B85" s="50" t="s">
        <v>232</v>
      </c>
      <c r="C85" s="50" t="s">
        <v>14</v>
      </c>
      <c r="D85" s="50" t="s">
        <v>220</v>
      </c>
      <c r="E85" s="50" t="s">
        <v>136</v>
      </c>
      <c r="F85" s="50" t="s">
        <v>233</v>
      </c>
      <c r="G85" s="56">
        <v>1</v>
      </c>
      <c r="H85" s="50">
        <v>148.54</v>
      </c>
      <c r="I85" s="112">
        <v>84.4</v>
      </c>
      <c r="J85" s="67">
        <f t="shared" si="3"/>
        <v>80.348</v>
      </c>
      <c r="K85" s="68" t="s">
        <v>18</v>
      </c>
    </row>
    <row r="86" spans="1:11" s="1" customFormat="1" ht="21.75" customHeight="1">
      <c r="A86" s="19">
        <v>82</v>
      </c>
      <c r="B86" s="52" t="s">
        <v>234</v>
      </c>
      <c r="C86" s="52" t="s">
        <v>14</v>
      </c>
      <c r="D86" s="52" t="s">
        <v>220</v>
      </c>
      <c r="E86" s="52" t="s">
        <v>136</v>
      </c>
      <c r="F86" s="52" t="s">
        <v>235</v>
      </c>
      <c r="G86" s="57"/>
      <c r="H86" s="52">
        <v>136.09</v>
      </c>
      <c r="I86" s="113">
        <v>78.8</v>
      </c>
      <c r="J86" s="70">
        <f t="shared" si="3"/>
        <v>74.49799999999999</v>
      </c>
      <c r="K86" s="71"/>
    </row>
    <row r="87" spans="1:11" s="1" customFormat="1" ht="21.75" customHeight="1">
      <c r="A87" s="21">
        <v>83</v>
      </c>
      <c r="B87" s="54" t="s">
        <v>236</v>
      </c>
      <c r="C87" s="54" t="s">
        <v>14</v>
      </c>
      <c r="D87" s="54" t="s">
        <v>220</v>
      </c>
      <c r="E87" s="54" t="s">
        <v>136</v>
      </c>
      <c r="F87" s="54" t="s">
        <v>237</v>
      </c>
      <c r="G87" s="58"/>
      <c r="H87" s="54">
        <v>139.07</v>
      </c>
      <c r="I87" s="114">
        <v>67</v>
      </c>
      <c r="J87" s="73">
        <f t="shared" si="3"/>
        <v>68.014</v>
      </c>
      <c r="K87" s="74"/>
    </row>
    <row r="88" spans="1:11" s="1" customFormat="1" ht="21.75" customHeight="1">
      <c r="A88" s="17">
        <v>84</v>
      </c>
      <c r="B88" s="95" t="s">
        <v>238</v>
      </c>
      <c r="C88" s="95" t="s">
        <v>14</v>
      </c>
      <c r="D88" s="95" t="s">
        <v>239</v>
      </c>
      <c r="E88" s="95" t="s">
        <v>240</v>
      </c>
      <c r="F88" s="130" t="s">
        <v>241</v>
      </c>
      <c r="G88" s="56">
        <v>1</v>
      </c>
      <c r="H88" s="103">
        <v>130.9</v>
      </c>
      <c r="I88" s="115">
        <v>77.8</v>
      </c>
      <c r="J88" s="67">
        <f t="shared" si="3"/>
        <v>72.86</v>
      </c>
      <c r="K88" s="116" t="s">
        <v>18</v>
      </c>
    </row>
    <row r="89" spans="1:11" s="1" customFormat="1" ht="21.75" customHeight="1">
      <c r="A89" s="19">
        <v>85</v>
      </c>
      <c r="B89" s="96" t="s">
        <v>242</v>
      </c>
      <c r="C89" s="96" t="s">
        <v>14</v>
      </c>
      <c r="D89" s="96" t="s">
        <v>239</v>
      </c>
      <c r="E89" s="96" t="s">
        <v>240</v>
      </c>
      <c r="F89" s="131" t="s">
        <v>243</v>
      </c>
      <c r="G89" s="57"/>
      <c r="H89" s="104">
        <v>131.3</v>
      </c>
      <c r="I89" s="117">
        <v>75.8</v>
      </c>
      <c r="J89" s="70">
        <f t="shared" si="3"/>
        <v>71.74000000000001</v>
      </c>
      <c r="K89" s="118"/>
    </row>
    <row r="90" spans="1:11" s="1" customFormat="1" ht="21.75" customHeight="1">
      <c r="A90" s="21">
        <v>86</v>
      </c>
      <c r="B90" s="97" t="s">
        <v>244</v>
      </c>
      <c r="C90" s="97" t="s">
        <v>14</v>
      </c>
      <c r="D90" s="97" t="s">
        <v>239</v>
      </c>
      <c r="E90" s="97" t="s">
        <v>240</v>
      </c>
      <c r="F90" s="132" t="s">
        <v>245</v>
      </c>
      <c r="G90" s="58"/>
      <c r="H90" s="105">
        <v>127</v>
      </c>
      <c r="I90" s="119">
        <v>75.8</v>
      </c>
      <c r="J90" s="73">
        <f t="shared" si="3"/>
        <v>70.88</v>
      </c>
      <c r="K90" s="120"/>
    </row>
    <row r="91" spans="1:11" s="1" customFormat="1" ht="21.75" customHeight="1">
      <c r="A91" s="17">
        <v>87</v>
      </c>
      <c r="B91" s="18" t="s">
        <v>246</v>
      </c>
      <c r="C91" s="18" t="s">
        <v>14</v>
      </c>
      <c r="D91" s="18" t="s">
        <v>247</v>
      </c>
      <c r="E91" s="18" t="s">
        <v>248</v>
      </c>
      <c r="F91" s="18" t="s">
        <v>249</v>
      </c>
      <c r="G91" s="56">
        <v>1</v>
      </c>
      <c r="H91" s="18">
        <v>125.37</v>
      </c>
      <c r="I91" s="75">
        <v>74.8</v>
      </c>
      <c r="J91" s="67">
        <f t="shared" si="3"/>
        <v>69.954</v>
      </c>
      <c r="K91" s="116" t="s">
        <v>18</v>
      </c>
    </row>
    <row r="92" spans="1:11" s="1" customFormat="1" ht="21.75" customHeight="1">
      <c r="A92" s="19">
        <v>88</v>
      </c>
      <c r="B92" s="20" t="s">
        <v>250</v>
      </c>
      <c r="C92" s="20" t="s">
        <v>26</v>
      </c>
      <c r="D92" s="20" t="s">
        <v>247</v>
      </c>
      <c r="E92" s="20" t="s">
        <v>248</v>
      </c>
      <c r="F92" s="20" t="s">
        <v>251</v>
      </c>
      <c r="G92" s="57"/>
      <c r="H92" s="20">
        <v>121.48</v>
      </c>
      <c r="I92" s="69">
        <v>74.8</v>
      </c>
      <c r="J92" s="70">
        <f t="shared" si="3"/>
        <v>69.176</v>
      </c>
      <c r="K92" s="71"/>
    </row>
    <row r="93" spans="1:11" s="1" customFormat="1" ht="21.75" customHeight="1">
      <c r="A93" s="21">
        <v>89</v>
      </c>
      <c r="B93" s="22" t="s">
        <v>252</v>
      </c>
      <c r="C93" s="22" t="s">
        <v>14</v>
      </c>
      <c r="D93" s="22" t="s">
        <v>247</v>
      </c>
      <c r="E93" s="22" t="s">
        <v>248</v>
      </c>
      <c r="F93" s="126" t="s">
        <v>253</v>
      </c>
      <c r="G93" s="58"/>
      <c r="H93" s="22">
        <v>123.78</v>
      </c>
      <c r="I93" s="76">
        <v>70.6</v>
      </c>
      <c r="J93" s="73">
        <f t="shared" si="3"/>
        <v>67.11599999999999</v>
      </c>
      <c r="K93" s="74"/>
    </row>
    <row r="94" spans="1:11" s="1" customFormat="1" ht="21.75" customHeight="1">
      <c r="A94" s="17">
        <v>90</v>
      </c>
      <c r="B94" s="18" t="s">
        <v>254</v>
      </c>
      <c r="C94" s="18" t="s">
        <v>14</v>
      </c>
      <c r="D94" s="18" t="s">
        <v>247</v>
      </c>
      <c r="E94" s="18" t="s">
        <v>255</v>
      </c>
      <c r="F94" s="124" t="s">
        <v>256</v>
      </c>
      <c r="G94" s="56">
        <v>1</v>
      </c>
      <c r="H94" s="18">
        <v>119.26</v>
      </c>
      <c r="I94" s="75">
        <v>83.2</v>
      </c>
      <c r="J94" s="67">
        <f t="shared" si="3"/>
        <v>73.772</v>
      </c>
      <c r="K94" s="116" t="s">
        <v>18</v>
      </c>
    </row>
    <row r="95" spans="1:11" s="1" customFormat="1" ht="21.75" customHeight="1">
      <c r="A95" s="19">
        <v>91</v>
      </c>
      <c r="B95" s="20" t="s">
        <v>257</v>
      </c>
      <c r="C95" s="20" t="s">
        <v>26</v>
      </c>
      <c r="D95" s="20" t="s">
        <v>247</v>
      </c>
      <c r="E95" s="20" t="s">
        <v>255</v>
      </c>
      <c r="F95" s="20" t="s">
        <v>258</v>
      </c>
      <c r="G95" s="57"/>
      <c r="H95" s="20">
        <v>111.89</v>
      </c>
      <c r="I95" s="69">
        <v>78.6</v>
      </c>
      <c r="J95" s="70">
        <f t="shared" si="3"/>
        <v>69.538</v>
      </c>
      <c r="K95" s="71"/>
    </row>
    <row r="96" spans="1:11" s="1" customFormat="1" ht="21.75" customHeight="1">
      <c r="A96" s="21">
        <v>92</v>
      </c>
      <c r="B96" s="22" t="s">
        <v>259</v>
      </c>
      <c r="C96" s="22" t="s">
        <v>26</v>
      </c>
      <c r="D96" s="22" t="s">
        <v>247</v>
      </c>
      <c r="E96" s="22" t="s">
        <v>255</v>
      </c>
      <c r="F96" s="22" t="s">
        <v>260</v>
      </c>
      <c r="G96" s="58"/>
      <c r="H96" s="22">
        <v>116.26</v>
      </c>
      <c r="I96" s="76">
        <v>73.2</v>
      </c>
      <c r="J96" s="73">
        <f t="shared" si="3"/>
        <v>67.172</v>
      </c>
      <c r="K96" s="74"/>
    </row>
    <row r="97" spans="1:11" s="1" customFormat="1" ht="21.75" customHeight="1">
      <c r="A97" s="17">
        <v>93</v>
      </c>
      <c r="B97" s="18" t="s">
        <v>261</v>
      </c>
      <c r="C97" s="18" t="s">
        <v>26</v>
      </c>
      <c r="D97" s="18" t="s">
        <v>247</v>
      </c>
      <c r="E97" s="18" t="s">
        <v>262</v>
      </c>
      <c r="F97" s="18" t="s">
        <v>263</v>
      </c>
      <c r="G97" s="56">
        <v>1</v>
      </c>
      <c r="H97" s="18">
        <v>109.7</v>
      </c>
      <c r="I97" s="75">
        <v>72.4</v>
      </c>
      <c r="J97" s="67">
        <f t="shared" si="3"/>
        <v>65.38000000000001</v>
      </c>
      <c r="K97" s="116" t="s">
        <v>18</v>
      </c>
    </row>
    <row r="98" spans="1:11" s="1" customFormat="1" ht="21.75" customHeight="1">
      <c r="A98" s="21">
        <v>94</v>
      </c>
      <c r="B98" s="22" t="s">
        <v>264</v>
      </c>
      <c r="C98" s="22" t="s">
        <v>26</v>
      </c>
      <c r="D98" s="22" t="s">
        <v>247</v>
      </c>
      <c r="E98" s="22" t="s">
        <v>262</v>
      </c>
      <c r="F98" s="126" t="s">
        <v>265</v>
      </c>
      <c r="G98" s="58"/>
      <c r="H98" s="22">
        <v>122.85</v>
      </c>
      <c r="I98" s="76" t="s">
        <v>51</v>
      </c>
      <c r="J98" s="73" t="s">
        <v>51</v>
      </c>
      <c r="K98" s="84" t="s">
        <v>52</v>
      </c>
    </row>
    <row r="99" spans="1:11" s="1" customFormat="1" ht="21.75" customHeight="1">
      <c r="A99" s="17">
        <v>95</v>
      </c>
      <c r="B99" s="18" t="s">
        <v>266</v>
      </c>
      <c r="C99" s="18" t="s">
        <v>26</v>
      </c>
      <c r="D99" s="18" t="s">
        <v>267</v>
      </c>
      <c r="E99" s="18" t="s">
        <v>268</v>
      </c>
      <c r="F99" s="18" t="s">
        <v>269</v>
      </c>
      <c r="G99" s="56">
        <v>1</v>
      </c>
      <c r="H99" s="18">
        <v>135.6</v>
      </c>
      <c r="I99" s="75">
        <v>77.6</v>
      </c>
      <c r="J99" s="67">
        <f aca="true" t="shared" si="4" ref="J97:J113">H99/2*0.4+I99*0.6</f>
        <v>73.67999999999999</v>
      </c>
      <c r="K99" s="68" t="s">
        <v>18</v>
      </c>
    </row>
    <row r="100" spans="1:11" s="1" customFormat="1" ht="21.75" customHeight="1">
      <c r="A100" s="19">
        <v>96</v>
      </c>
      <c r="B100" s="20" t="s">
        <v>270</v>
      </c>
      <c r="C100" s="20" t="s">
        <v>26</v>
      </c>
      <c r="D100" s="20" t="s">
        <v>267</v>
      </c>
      <c r="E100" s="20" t="s">
        <v>268</v>
      </c>
      <c r="F100" s="125" t="s">
        <v>271</v>
      </c>
      <c r="G100" s="57"/>
      <c r="H100" s="20">
        <v>125.3</v>
      </c>
      <c r="I100" s="69">
        <v>68.2</v>
      </c>
      <c r="J100" s="70">
        <f t="shared" si="4"/>
        <v>65.98</v>
      </c>
      <c r="K100" s="71"/>
    </row>
    <row r="101" spans="1:11" s="1" customFormat="1" ht="21.75" customHeight="1">
      <c r="A101" s="21">
        <v>97</v>
      </c>
      <c r="B101" s="22" t="s">
        <v>272</v>
      </c>
      <c r="C101" s="22" t="s">
        <v>26</v>
      </c>
      <c r="D101" s="22" t="s">
        <v>267</v>
      </c>
      <c r="E101" s="22" t="s">
        <v>268</v>
      </c>
      <c r="F101" s="126" t="s">
        <v>273</v>
      </c>
      <c r="G101" s="58"/>
      <c r="H101" s="22">
        <v>126.5</v>
      </c>
      <c r="I101" s="76" t="s">
        <v>51</v>
      </c>
      <c r="J101" s="73" t="s">
        <v>51</v>
      </c>
      <c r="K101" s="84" t="s">
        <v>52</v>
      </c>
    </row>
    <row r="102" spans="1:11" s="1" customFormat="1" ht="21.75" customHeight="1">
      <c r="A102" s="17">
        <v>98</v>
      </c>
      <c r="B102" s="18" t="s">
        <v>274</v>
      </c>
      <c r="C102" s="18" t="s">
        <v>26</v>
      </c>
      <c r="D102" s="18" t="s">
        <v>267</v>
      </c>
      <c r="E102" s="18" t="s">
        <v>275</v>
      </c>
      <c r="F102" s="18" t="s">
        <v>276</v>
      </c>
      <c r="G102" s="56">
        <v>1</v>
      </c>
      <c r="H102" s="18">
        <v>124.1</v>
      </c>
      <c r="I102" s="75">
        <v>82.6</v>
      </c>
      <c r="J102" s="67">
        <f t="shared" si="4"/>
        <v>74.38</v>
      </c>
      <c r="K102" s="68" t="s">
        <v>18</v>
      </c>
    </row>
    <row r="103" spans="1:11" s="1" customFormat="1" ht="21.75" customHeight="1">
      <c r="A103" s="19">
        <v>99</v>
      </c>
      <c r="B103" s="20" t="s">
        <v>277</v>
      </c>
      <c r="C103" s="20" t="s">
        <v>26</v>
      </c>
      <c r="D103" s="20" t="s">
        <v>267</v>
      </c>
      <c r="E103" s="20" t="s">
        <v>275</v>
      </c>
      <c r="F103" s="20" t="s">
        <v>278</v>
      </c>
      <c r="G103" s="57"/>
      <c r="H103" s="20">
        <v>122.8</v>
      </c>
      <c r="I103" s="69">
        <v>76</v>
      </c>
      <c r="J103" s="70">
        <f t="shared" si="4"/>
        <v>70.16</v>
      </c>
      <c r="K103" s="71"/>
    </row>
    <row r="104" spans="1:11" s="1" customFormat="1" ht="21.75" customHeight="1">
      <c r="A104" s="21">
        <v>100</v>
      </c>
      <c r="B104" s="22" t="s">
        <v>279</v>
      </c>
      <c r="C104" s="22" t="s">
        <v>26</v>
      </c>
      <c r="D104" s="22" t="s">
        <v>267</v>
      </c>
      <c r="E104" s="22" t="s">
        <v>275</v>
      </c>
      <c r="F104" s="22" t="s">
        <v>280</v>
      </c>
      <c r="G104" s="58"/>
      <c r="H104" s="22">
        <v>122.4</v>
      </c>
      <c r="I104" s="76">
        <v>73.6</v>
      </c>
      <c r="J104" s="73">
        <f t="shared" si="4"/>
        <v>68.64</v>
      </c>
      <c r="K104" s="74"/>
    </row>
    <row r="105" spans="1:11" s="1" customFormat="1" ht="21.75" customHeight="1">
      <c r="A105" s="17">
        <v>101</v>
      </c>
      <c r="B105" s="18" t="s">
        <v>281</v>
      </c>
      <c r="C105" s="18" t="s">
        <v>14</v>
      </c>
      <c r="D105" s="18" t="s">
        <v>282</v>
      </c>
      <c r="E105" s="18" t="s">
        <v>283</v>
      </c>
      <c r="F105" s="18" t="s">
        <v>284</v>
      </c>
      <c r="G105" s="56">
        <v>1</v>
      </c>
      <c r="H105" s="18">
        <v>138.9</v>
      </c>
      <c r="I105" s="75">
        <v>79</v>
      </c>
      <c r="J105" s="67">
        <f t="shared" si="4"/>
        <v>75.18</v>
      </c>
      <c r="K105" s="68" t="s">
        <v>18</v>
      </c>
    </row>
    <row r="106" spans="1:11" s="1" customFormat="1" ht="21.75" customHeight="1">
      <c r="A106" s="19">
        <v>102</v>
      </c>
      <c r="B106" s="20" t="s">
        <v>285</v>
      </c>
      <c r="C106" s="20" t="s">
        <v>14</v>
      </c>
      <c r="D106" s="20" t="s">
        <v>282</v>
      </c>
      <c r="E106" s="20" t="s">
        <v>283</v>
      </c>
      <c r="F106" s="20" t="s">
        <v>286</v>
      </c>
      <c r="G106" s="57"/>
      <c r="H106" s="20">
        <v>126</v>
      </c>
      <c r="I106" s="69">
        <v>77.4</v>
      </c>
      <c r="J106" s="70">
        <f t="shared" si="4"/>
        <v>71.64000000000001</v>
      </c>
      <c r="K106" s="71"/>
    </row>
    <row r="107" spans="1:11" s="1" customFormat="1" ht="21.75" customHeight="1">
      <c r="A107" s="21">
        <v>103</v>
      </c>
      <c r="B107" s="22" t="s">
        <v>287</v>
      </c>
      <c r="C107" s="22" t="s">
        <v>14</v>
      </c>
      <c r="D107" s="22" t="s">
        <v>282</v>
      </c>
      <c r="E107" s="22" t="s">
        <v>283</v>
      </c>
      <c r="F107" s="22" t="s">
        <v>288</v>
      </c>
      <c r="G107" s="58"/>
      <c r="H107" s="22">
        <v>119.4</v>
      </c>
      <c r="I107" s="76">
        <v>79</v>
      </c>
      <c r="J107" s="73">
        <f t="shared" si="4"/>
        <v>71.28</v>
      </c>
      <c r="K107" s="74"/>
    </row>
    <row r="108" spans="1:11" s="1" customFormat="1" ht="21.75" customHeight="1">
      <c r="A108" s="17">
        <v>104</v>
      </c>
      <c r="B108" s="18" t="s">
        <v>289</v>
      </c>
      <c r="C108" s="18" t="s">
        <v>26</v>
      </c>
      <c r="D108" s="18" t="s">
        <v>282</v>
      </c>
      <c r="E108" s="18" t="s">
        <v>290</v>
      </c>
      <c r="F108" s="18" t="s">
        <v>291</v>
      </c>
      <c r="G108" s="56">
        <v>1</v>
      </c>
      <c r="H108" s="18">
        <v>127.9</v>
      </c>
      <c r="I108" s="75">
        <v>77</v>
      </c>
      <c r="J108" s="67">
        <f t="shared" si="4"/>
        <v>71.78</v>
      </c>
      <c r="K108" s="68" t="s">
        <v>18</v>
      </c>
    </row>
    <row r="109" spans="1:11" s="1" customFormat="1" ht="21.75" customHeight="1">
      <c r="A109" s="19">
        <v>105</v>
      </c>
      <c r="B109" s="20" t="s">
        <v>292</v>
      </c>
      <c r="C109" s="20" t="s">
        <v>14</v>
      </c>
      <c r="D109" s="20" t="s">
        <v>282</v>
      </c>
      <c r="E109" s="20" t="s">
        <v>290</v>
      </c>
      <c r="F109" s="20" t="s">
        <v>293</v>
      </c>
      <c r="G109" s="57"/>
      <c r="H109" s="20">
        <v>126.2</v>
      </c>
      <c r="I109" s="69">
        <v>75.6</v>
      </c>
      <c r="J109" s="70">
        <f t="shared" si="4"/>
        <v>70.6</v>
      </c>
      <c r="K109" s="71"/>
    </row>
    <row r="110" spans="1:11" s="1" customFormat="1" ht="21.75" customHeight="1">
      <c r="A110" s="21">
        <v>106</v>
      </c>
      <c r="B110" s="22" t="s">
        <v>294</v>
      </c>
      <c r="C110" s="22" t="s">
        <v>26</v>
      </c>
      <c r="D110" s="22" t="s">
        <v>282</v>
      </c>
      <c r="E110" s="22" t="s">
        <v>290</v>
      </c>
      <c r="F110" s="22" t="s">
        <v>295</v>
      </c>
      <c r="G110" s="58"/>
      <c r="H110" s="22">
        <v>128.9</v>
      </c>
      <c r="I110" s="76">
        <v>74.4</v>
      </c>
      <c r="J110" s="73">
        <f t="shared" si="4"/>
        <v>70.42</v>
      </c>
      <c r="K110" s="74"/>
    </row>
    <row r="111" spans="1:11" s="1" customFormat="1" ht="21.75" customHeight="1">
      <c r="A111" s="17">
        <v>107</v>
      </c>
      <c r="B111" s="18" t="s">
        <v>296</v>
      </c>
      <c r="C111" s="18" t="s">
        <v>26</v>
      </c>
      <c r="D111" s="18" t="s">
        <v>282</v>
      </c>
      <c r="E111" s="18" t="s">
        <v>199</v>
      </c>
      <c r="F111" s="18" t="s">
        <v>297</v>
      </c>
      <c r="G111" s="56">
        <v>1</v>
      </c>
      <c r="H111" s="18">
        <v>134.9</v>
      </c>
      <c r="I111" s="75">
        <v>74.2</v>
      </c>
      <c r="J111" s="67">
        <f t="shared" si="4"/>
        <v>71.5</v>
      </c>
      <c r="K111" s="68" t="s">
        <v>18</v>
      </c>
    </row>
    <row r="112" spans="1:11" s="1" customFormat="1" ht="21.75" customHeight="1">
      <c r="A112" s="19">
        <v>108</v>
      </c>
      <c r="B112" s="20" t="s">
        <v>298</v>
      </c>
      <c r="C112" s="20" t="s">
        <v>14</v>
      </c>
      <c r="D112" s="20" t="s">
        <v>282</v>
      </c>
      <c r="E112" s="20" t="s">
        <v>199</v>
      </c>
      <c r="F112" s="20" t="s">
        <v>299</v>
      </c>
      <c r="G112" s="57"/>
      <c r="H112" s="20">
        <v>130.5</v>
      </c>
      <c r="I112" s="69">
        <v>75.2</v>
      </c>
      <c r="J112" s="70">
        <f t="shared" si="4"/>
        <v>71.22</v>
      </c>
      <c r="K112" s="71"/>
    </row>
    <row r="113" spans="1:11" s="1" customFormat="1" ht="21.75" customHeight="1">
      <c r="A113" s="21">
        <v>109</v>
      </c>
      <c r="B113" s="22" t="s">
        <v>300</v>
      </c>
      <c r="C113" s="22" t="s">
        <v>14</v>
      </c>
      <c r="D113" s="22" t="s">
        <v>282</v>
      </c>
      <c r="E113" s="22" t="s">
        <v>199</v>
      </c>
      <c r="F113" s="22" t="s">
        <v>301</v>
      </c>
      <c r="G113" s="58"/>
      <c r="H113" s="22">
        <v>128</v>
      </c>
      <c r="I113" s="76">
        <v>75</v>
      </c>
      <c r="J113" s="73">
        <f t="shared" si="4"/>
        <v>70.6</v>
      </c>
      <c r="K113" s="74"/>
    </row>
    <row r="114" spans="1:11" s="7" customFormat="1" ht="21.75" customHeight="1">
      <c r="A114" s="98">
        <v>110</v>
      </c>
      <c r="B114" s="99" t="s">
        <v>302</v>
      </c>
      <c r="C114" s="99" t="s">
        <v>26</v>
      </c>
      <c r="D114" s="99" t="s">
        <v>303</v>
      </c>
      <c r="E114" s="99" t="s">
        <v>304</v>
      </c>
      <c r="F114" s="99" t="s">
        <v>305</v>
      </c>
      <c r="G114" s="99">
        <v>1</v>
      </c>
      <c r="H114" s="99">
        <v>73.68</v>
      </c>
      <c r="I114" s="121">
        <v>79.8</v>
      </c>
      <c r="J114" s="122">
        <f>H114*0.8+I114*0.2</f>
        <v>74.90400000000001</v>
      </c>
      <c r="K114" s="123" t="s">
        <v>18</v>
      </c>
    </row>
  </sheetData>
  <sheetProtection/>
  <mergeCells count="37">
    <mergeCell ref="A1:K1"/>
    <mergeCell ref="G5:G7"/>
    <mergeCell ref="G8:G10"/>
    <mergeCell ref="G11:G13"/>
    <mergeCell ref="G14:G16"/>
    <mergeCell ref="G17:G22"/>
    <mergeCell ref="G23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5"/>
    <mergeCell ref="G56:G58"/>
    <mergeCell ref="G59:G61"/>
    <mergeCell ref="G62:G64"/>
    <mergeCell ref="G65:G67"/>
    <mergeCell ref="G68:G69"/>
    <mergeCell ref="G70:G72"/>
    <mergeCell ref="G73:G75"/>
    <mergeCell ref="G76:G78"/>
    <mergeCell ref="G79:G81"/>
    <mergeCell ref="G82:G84"/>
    <mergeCell ref="G85:G87"/>
    <mergeCell ref="G88:G90"/>
    <mergeCell ref="G91:G93"/>
    <mergeCell ref="G94:G96"/>
    <mergeCell ref="G97:G98"/>
    <mergeCell ref="G99:G101"/>
    <mergeCell ref="G102:G104"/>
    <mergeCell ref="G105:G107"/>
    <mergeCell ref="G108:G110"/>
    <mergeCell ref="G111:G113"/>
    <mergeCell ref="A2:K3"/>
  </mergeCells>
  <printOptions horizontalCentered="1"/>
  <pageMargins left="0.4722222222222222" right="0.4722222222222222" top="0.9840277777777777" bottom="0.9840277777777777" header="0.5118055555555555" footer="0.511805555555555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</cp:lastModifiedBy>
  <cp:lastPrinted>2022-08-08T04:44:52Z</cp:lastPrinted>
  <dcterms:created xsi:type="dcterms:W3CDTF">2018-02-15T06:03:52Z</dcterms:created>
  <dcterms:modified xsi:type="dcterms:W3CDTF">2024-03-02T14:22:03Z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I">
    <vt:lpwstr>A4D2F25FB0D145CB8340B6C1D5731428_13</vt:lpwstr>
  </property>
  <property fmtid="{D5CDD505-2E9C-101B-9397-08002B2CF9AE}" pid="4" name="퀀_generated_2.-2147483648">
    <vt:i4>2052</vt:i4>
  </property>
</Properties>
</file>