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莲都" sheetId="1" r:id="rId1"/>
  </sheets>
  <definedNames>
    <definedName name="_xlnm._FilterDatabase" localSheetId="0" hidden="1">莲都!$A$2:$M$2</definedName>
    <definedName name="_xlnm.Print_Titles" localSheetId="0">莲都!$2:$2</definedName>
  </definedNames>
  <calcPr calcId="144525"/>
</workbook>
</file>

<file path=xl/sharedStrings.xml><?xml version="1.0" encoding="utf-8"?>
<sst xmlns="http://schemas.openxmlformats.org/spreadsheetml/2006/main" count="362" uniqueCount="175">
  <si>
    <t>2024年丽水市莲都区考试录用公务员面试成绩、总成绩及入围体检人员名单(一）</t>
  </si>
  <si>
    <t>序号</t>
  </si>
  <si>
    <t>准考证号</t>
  </si>
  <si>
    <t>姓名</t>
  </si>
  <si>
    <t>性别</t>
  </si>
  <si>
    <t>招考单位</t>
  </si>
  <si>
    <t>报考职位</t>
  </si>
  <si>
    <t>笔试成绩</t>
  </si>
  <si>
    <t>笔试成绩/2*40%</t>
  </si>
  <si>
    <t>面试成绩</t>
  </si>
  <si>
    <t>面试成绩*60%</t>
  </si>
  <si>
    <t>总成绩</t>
  </si>
  <si>
    <t>排名</t>
  </si>
  <si>
    <t>是否入围体检</t>
  </si>
  <si>
    <t>111020301505</t>
  </si>
  <si>
    <t>王冰丰</t>
  </si>
  <si>
    <t>男</t>
  </si>
  <si>
    <t>丽水市莲都区红色资源研究中心</t>
  </si>
  <si>
    <t>综合管理四级主任科员及以下</t>
  </si>
  <si>
    <t>是</t>
  </si>
  <si>
    <t>111020302325</t>
  </si>
  <si>
    <t>刘昶</t>
  </si>
  <si>
    <t>111020301922</t>
  </si>
  <si>
    <t>徐欣</t>
  </si>
  <si>
    <t>女</t>
  </si>
  <si>
    <t>111020302118</t>
  </si>
  <si>
    <t>饶旭勇</t>
  </si>
  <si>
    <t>中共丽水市莲都区委机构编制委员会办公室</t>
  </si>
  <si>
    <t>综合管理一级科员</t>
  </si>
  <si>
    <t>111020302515</t>
  </si>
  <si>
    <t>刘颖霓</t>
  </si>
  <si>
    <t>111020302215</t>
  </si>
  <si>
    <t>王嘉豪</t>
  </si>
  <si>
    <t>111020302022</t>
  </si>
  <si>
    <t>雷宇</t>
  </si>
  <si>
    <t>丽水市莲都区档案馆和党史研究中心</t>
  </si>
  <si>
    <t>党史研究一级科员</t>
  </si>
  <si>
    <t>111020302308</t>
  </si>
  <si>
    <t>林璐</t>
  </si>
  <si>
    <t>111020301207</t>
  </si>
  <si>
    <t>金咏哲</t>
  </si>
  <si>
    <t>111020301609</t>
  </si>
  <si>
    <t>吴笛</t>
  </si>
  <si>
    <t>丽水市莲都区司法局</t>
  </si>
  <si>
    <t>司法行政一级科员</t>
  </si>
  <si>
    <t>111020302826</t>
  </si>
  <si>
    <t>雷童</t>
  </si>
  <si>
    <t>111020302918</t>
  </si>
  <si>
    <t>余龙丹</t>
  </si>
  <si>
    <t>111020301107</t>
  </si>
  <si>
    <t>杨海波</t>
  </si>
  <si>
    <t>丽水市莲都区河道管理所</t>
  </si>
  <si>
    <t>水利管理一级科员</t>
  </si>
  <si>
    <t>111020302922</t>
  </si>
  <si>
    <t>金琦深</t>
  </si>
  <si>
    <t>111020303421</t>
  </si>
  <si>
    <t>潘锐</t>
  </si>
  <si>
    <t>111020302006</t>
  </si>
  <si>
    <t>陈峰</t>
  </si>
  <si>
    <t>丽水市莲都区财政局</t>
  </si>
  <si>
    <t>财务管理一级科员1</t>
  </si>
  <si>
    <t>111020303202</t>
  </si>
  <si>
    <t>杨春宇</t>
  </si>
  <si>
    <t>111020302804</t>
  </si>
  <si>
    <t>蓝齐芳</t>
  </si>
  <si>
    <t>111020303003</t>
  </si>
  <si>
    <t>严予宏</t>
  </si>
  <si>
    <t>111020301303</t>
  </si>
  <si>
    <t>刘晓烽</t>
  </si>
  <si>
    <t>111020301919</t>
  </si>
  <si>
    <t>潘思承</t>
  </si>
  <si>
    <t>111020302709</t>
  </si>
  <si>
    <t>冯超俊</t>
  </si>
  <si>
    <t>111020302401</t>
  </si>
  <si>
    <t>饶坤乐</t>
  </si>
  <si>
    <t>财务管理一级科员2</t>
  </si>
  <si>
    <t>111020301927</t>
  </si>
  <si>
    <t>戴小鱼</t>
  </si>
  <si>
    <t>111020303301</t>
  </si>
  <si>
    <t>王诗雨</t>
  </si>
  <si>
    <t>111020301306</t>
  </si>
  <si>
    <t>孙尧</t>
  </si>
  <si>
    <t>111020302218</t>
  </si>
  <si>
    <t>郑思哲</t>
  </si>
  <si>
    <t>111020303724</t>
  </si>
  <si>
    <t>高祯憬</t>
  </si>
  <si>
    <t>311020300209</t>
  </si>
  <si>
    <t>林义杰</t>
  </si>
  <si>
    <t>丽水市莲都区综合行政执法队</t>
  </si>
  <si>
    <t>行政执法一级科员1</t>
  </si>
  <si>
    <t>311020300127</t>
  </si>
  <si>
    <t>陈楠</t>
  </si>
  <si>
    <t>311020300125</t>
  </si>
  <si>
    <t>李富</t>
  </si>
  <si>
    <t>311020300204</t>
  </si>
  <si>
    <t>邱凌超</t>
  </si>
  <si>
    <t>311020300122</t>
  </si>
  <si>
    <t>周晨晨</t>
  </si>
  <si>
    <t>311020300106</t>
  </si>
  <si>
    <t>胡洋铭</t>
  </si>
  <si>
    <t>311020300129</t>
  </si>
  <si>
    <t>周洛仪</t>
  </si>
  <si>
    <t>行政执法一级科员2</t>
  </si>
  <si>
    <t>311020300128</t>
  </si>
  <si>
    <t>尤嘉琪</t>
  </si>
  <si>
    <t>311020300905</t>
  </si>
  <si>
    <t>朱泽</t>
  </si>
  <si>
    <t>丽水市莲都区市场监管行政执法队</t>
  </si>
  <si>
    <t>基层执法一级科员1</t>
  </si>
  <si>
    <t>311020300826</t>
  </si>
  <si>
    <t>胡健翔</t>
  </si>
  <si>
    <t>311020300523</t>
  </si>
  <si>
    <t>吴承骏</t>
  </si>
  <si>
    <t>311020300821</t>
  </si>
  <si>
    <t>朱睿</t>
  </si>
  <si>
    <t>311020300515</t>
  </si>
  <si>
    <t>李赵飞</t>
  </si>
  <si>
    <t>311020300301</t>
  </si>
  <si>
    <t>唐朝</t>
  </si>
  <si>
    <t>311020300405</t>
  </si>
  <si>
    <t>蓝雨淅</t>
  </si>
  <si>
    <t>基层执法一级科员2</t>
  </si>
  <si>
    <t>311020300804</t>
  </si>
  <si>
    <t>周颖</t>
  </si>
  <si>
    <t>311020300907</t>
  </si>
  <si>
    <t>江晨悦</t>
  </si>
  <si>
    <t>311020300330</t>
  </si>
  <si>
    <t>钟欣语</t>
  </si>
  <si>
    <t>311020300617</t>
  </si>
  <si>
    <t>吴越韵</t>
  </si>
  <si>
    <t>311020300622</t>
  </si>
  <si>
    <t>王汤妮</t>
  </si>
  <si>
    <t>311020300623</t>
  </si>
  <si>
    <t>林霄克</t>
  </si>
  <si>
    <t>丽水市莲都区农业行政执法队</t>
  </si>
  <si>
    <t>农业执法一级科员1</t>
  </si>
  <si>
    <t>311020300714</t>
  </si>
  <si>
    <t>赵王央</t>
  </si>
  <si>
    <t>311020300507</t>
  </si>
  <si>
    <t>朱黎勰</t>
  </si>
  <si>
    <t>311020300411</t>
  </si>
  <si>
    <t>施乐意</t>
  </si>
  <si>
    <t>农业执法一级科员2</t>
  </si>
  <si>
    <t>311020300808</t>
  </si>
  <si>
    <t>张颖</t>
  </si>
  <si>
    <t>311020300703</t>
  </si>
  <si>
    <t>徐丽丹</t>
  </si>
  <si>
    <t>111020302615</t>
  </si>
  <si>
    <t>谢欣</t>
  </si>
  <si>
    <t>丽水市莲都区人民检察院</t>
  </si>
  <si>
    <t>检察官助理1</t>
  </si>
  <si>
    <t>111020301910</t>
  </si>
  <si>
    <t>毛律鑫</t>
  </si>
  <si>
    <t>111020303703</t>
  </si>
  <si>
    <t>郭颖</t>
  </si>
  <si>
    <t>检察官助理2</t>
  </si>
  <si>
    <t>111020303020</t>
  </si>
  <si>
    <t>梅一淇</t>
  </si>
  <si>
    <t>111020301408</t>
  </si>
  <si>
    <t>上官雅莉</t>
  </si>
  <si>
    <t>211020301015</t>
  </si>
  <si>
    <t>丁庆榕</t>
  </si>
  <si>
    <t>丽水市莲都区乡镇机关</t>
  </si>
  <si>
    <t>综合管理一级科员1</t>
  </si>
  <si>
    <t>211020301004</t>
  </si>
  <si>
    <t>雷泽昊</t>
  </si>
  <si>
    <t>211020301007</t>
  </si>
  <si>
    <t>李治辉</t>
  </si>
  <si>
    <t>211020301011</t>
  </si>
  <si>
    <t>孙秋燕</t>
  </si>
  <si>
    <t>综合管理一级科员2</t>
  </si>
  <si>
    <t>211020301010</t>
  </si>
  <si>
    <t>黄佳瑶</t>
  </si>
  <si>
    <t>211020301016</t>
  </si>
  <si>
    <t>潘轶凡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</si>
</sst>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0"/>
      <name val="Arial"/>
      <charset val="0"/>
    </font>
    <font>
      <sz val="10"/>
      <color rgb="FFFF0000"/>
      <name val="Arial"/>
      <charset val="0"/>
    </font>
    <font>
      <b/>
      <sz val="14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10"/>
      <name val="宋体"/>
      <charset val="0"/>
      <scheme val="minor"/>
    </font>
    <font>
      <sz val="10"/>
      <name val="宋体"/>
      <charset val="0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7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.14285714285714" defaultRowHeight="12.75"/>
  <cols>
    <col min="1" max="1" width="5.12380952380952" style="3" customWidth="1"/>
    <col min="2" max="2" width="15.752380952381" style="3" customWidth="1"/>
    <col min="3" max="4" width="9.55238095238095" style="3" customWidth="1"/>
    <col min="5" max="5" width="22" style="4" customWidth="1"/>
    <col min="6" max="6" width="20.6857142857143" style="4" customWidth="1"/>
    <col min="7" max="7" width="8.85714285714286" style="5" customWidth="1"/>
    <col min="8" max="8" width="8.96190476190476" style="5" customWidth="1"/>
    <col min="9" max="9" width="8.86666666666667" style="5" customWidth="1"/>
    <col min="10" max="11" width="9.55238095238095" style="5" customWidth="1"/>
    <col min="12" max="12" width="6.6952380952381" style="3" customWidth="1"/>
    <col min="13" max="13" width="8.46666666666667" style="3" customWidth="1"/>
    <col min="14" max="14" width="9.55238095238095" style="2" customWidth="1"/>
    <col min="15" max="16384" width="9.14285714285714" style="2"/>
  </cols>
  <sheetData>
    <row r="1" ht="37" customHeight="1" spans="1:13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6"/>
      <c r="M1" s="6"/>
    </row>
    <row r="2" ht="27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8" t="s">
        <v>12</v>
      </c>
      <c r="M2" s="8" t="s">
        <v>13</v>
      </c>
    </row>
    <row r="3" s="1" customFormat="1" ht="33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3" t="s">
        <v>17</v>
      </c>
      <c r="F3" s="13" t="s">
        <v>18</v>
      </c>
      <c r="G3" s="15">
        <v>125.4</v>
      </c>
      <c r="H3" s="16">
        <f>G3/2*0.4</f>
        <v>25.08</v>
      </c>
      <c r="I3" s="15">
        <v>77</v>
      </c>
      <c r="J3" s="16">
        <f>I3*0.6</f>
        <v>46.2</v>
      </c>
      <c r="K3" s="16">
        <f>H3+J3</f>
        <v>71.28</v>
      </c>
      <c r="L3" s="11">
        <v>1</v>
      </c>
      <c r="M3" s="11" t="s">
        <v>19</v>
      </c>
    </row>
    <row r="4" s="2" customFormat="1" ht="33" customHeight="1" spans="1:13">
      <c r="A4" s="11">
        <v>2</v>
      </c>
      <c r="B4" s="19" t="s">
        <v>20</v>
      </c>
      <c r="C4" s="13" t="s">
        <v>21</v>
      </c>
      <c r="D4" s="14" t="s">
        <v>16</v>
      </c>
      <c r="E4" s="13" t="s">
        <v>17</v>
      </c>
      <c r="F4" s="13" t="s">
        <v>18</v>
      </c>
      <c r="G4" s="15">
        <v>122.1</v>
      </c>
      <c r="H4" s="16">
        <f>G4/2*0.4</f>
        <v>24.42</v>
      </c>
      <c r="I4" s="15">
        <v>77.86</v>
      </c>
      <c r="J4" s="16">
        <f>I4*0.6</f>
        <v>46.716</v>
      </c>
      <c r="K4" s="16">
        <f>H4+J4</f>
        <v>71.136</v>
      </c>
      <c r="L4" s="11">
        <v>2</v>
      </c>
      <c r="M4" s="11"/>
    </row>
    <row r="5" s="1" customFormat="1" ht="33" customHeight="1" spans="1:13">
      <c r="A5" s="11">
        <v>3</v>
      </c>
      <c r="B5" s="12" t="s">
        <v>22</v>
      </c>
      <c r="C5" s="13" t="s">
        <v>23</v>
      </c>
      <c r="D5" s="14" t="s">
        <v>24</v>
      </c>
      <c r="E5" s="13" t="s">
        <v>17</v>
      </c>
      <c r="F5" s="13" t="s">
        <v>18</v>
      </c>
      <c r="G5" s="15">
        <v>123.8</v>
      </c>
      <c r="H5" s="16">
        <f>G5/2*0.4</f>
        <v>24.76</v>
      </c>
      <c r="I5" s="15">
        <v>77.18</v>
      </c>
      <c r="J5" s="16">
        <f>I5*0.6</f>
        <v>46.308</v>
      </c>
      <c r="K5" s="16">
        <f>H5+J5</f>
        <v>71.068</v>
      </c>
      <c r="L5" s="11">
        <v>3</v>
      </c>
      <c r="M5" s="11"/>
    </row>
    <row r="6" s="2" customFormat="1" ht="33" customHeight="1" spans="1:13">
      <c r="A6" s="11">
        <v>4</v>
      </c>
      <c r="B6" s="12" t="s">
        <v>25</v>
      </c>
      <c r="C6" s="13" t="s">
        <v>26</v>
      </c>
      <c r="D6" s="14" t="s">
        <v>16</v>
      </c>
      <c r="E6" s="13" t="s">
        <v>27</v>
      </c>
      <c r="F6" s="13" t="s">
        <v>28</v>
      </c>
      <c r="G6" s="15">
        <v>139</v>
      </c>
      <c r="H6" s="16">
        <f t="shared" ref="H4:H67" si="0">G6/2*0.4</f>
        <v>27.8</v>
      </c>
      <c r="I6" s="15">
        <v>78.74</v>
      </c>
      <c r="J6" s="16">
        <f t="shared" ref="J4:J67" si="1">I6*0.6</f>
        <v>47.244</v>
      </c>
      <c r="K6" s="16">
        <f t="shared" ref="K4:K67" si="2">H6+J6</f>
        <v>75.044</v>
      </c>
      <c r="L6" s="11">
        <v>1</v>
      </c>
      <c r="M6" s="11" t="s">
        <v>19</v>
      </c>
    </row>
    <row r="7" s="2" customFormat="1" ht="33" customHeight="1" spans="1:13">
      <c r="A7" s="11">
        <v>5</v>
      </c>
      <c r="B7" s="12" t="s">
        <v>29</v>
      </c>
      <c r="C7" s="13" t="s">
        <v>30</v>
      </c>
      <c r="D7" s="14" t="s">
        <v>24</v>
      </c>
      <c r="E7" s="13" t="s">
        <v>27</v>
      </c>
      <c r="F7" s="13" t="s">
        <v>28</v>
      </c>
      <c r="G7" s="15">
        <v>137.4</v>
      </c>
      <c r="H7" s="16">
        <f t="shared" si="0"/>
        <v>27.48</v>
      </c>
      <c r="I7" s="15">
        <v>78.18</v>
      </c>
      <c r="J7" s="16">
        <f t="shared" si="1"/>
        <v>46.908</v>
      </c>
      <c r="K7" s="16">
        <f t="shared" si="2"/>
        <v>74.388</v>
      </c>
      <c r="L7" s="11">
        <v>2</v>
      </c>
      <c r="M7" s="11"/>
    </row>
    <row r="8" s="2" customFormat="1" ht="33" customHeight="1" spans="1:13">
      <c r="A8" s="11">
        <v>6</v>
      </c>
      <c r="B8" s="12" t="s">
        <v>31</v>
      </c>
      <c r="C8" s="13" t="s">
        <v>32</v>
      </c>
      <c r="D8" s="14" t="s">
        <v>16</v>
      </c>
      <c r="E8" s="13" t="s">
        <v>27</v>
      </c>
      <c r="F8" s="13" t="s">
        <v>28</v>
      </c>
      <c r="G8" s="15">
        <v>138</v>
      </c>
      <c r="H8" s="16">
        <f t="shared" si="0"/>
        <v>27.6</v>
      </c>
      <c r="I8" s="15">
        <v>76.64</v>
      </c>
      <c r="J8" s="16">
        <f t="shared" si="1"/>
        <v>45.984</v>
      </c>
      <c r="K8" s="16">
        <f t="shared" si="2"/>
        <v>73.584</v>
      </c>
      <c r="L8" s="11">
        <v>3</v>
      </c>
      <c r="M8" s="11"/>
    </row>
    <row r="9" s="1" customFormat="1" ht="33" customHeight="1" spans="1:13">
      <c r="A9" s="11">
        <v>7</v>
      </c>
      <c r="B9" s="12" t="s">
        <v>33</v>
      </c>
      <c r="C9" s="13" t="s">
        <v>34</v>
      </c>
      <c r="D9" s="14" t="s">
        <v>16</v>
      </c>
      <c r="E9" s="13" t="s">
        <v>35</v>
      </c>
      <c r="F9" s="13" t="s">
        <v>36</v>
      </c>
      <c r="G9" s="15">
        <v>143.4</v>
      </c>
      <c r="H9" s="16">
        <f t="shared" si="0"/>
        <v>28.68</v>
      </c>
      <c r="I9" s="15">
        <v>84.02</v>
      </c>
      <c r="J9" s="16">
        <f t="shared" si="1"/>
        <v>50.412</v>
      </c>
      <c r="K9" s="16">
        <f t="shared" si="2"/>
        <v>79.092</v>
      </c>
      <c r="L9" s="11">
        <v>1</v>
      </c>
      <c r="M9" s="11" t="s">
        <v>19</v>
      </c>
    </row>
    <row r="10" s="1" customFormat="1" ht="33" customHeight="1" spans="1:13">
      <c r="A10" s="11">
        <v>8</v>
      </c>
      <c r="B10" s="12" t="s">
        <v>37</v>
      </c>
      <c r="C10" s="13" t="s">
        <v>38</v>
      </c>
      <c r="D10" s="14" t="s">
        <v>24</v>
      </c>
      <c r="E10" s="13" t="s">
        <v>35</v>
      </c>
      <c r="F10" s="13" t="s">
        <v>36</v>
      </c>
      <c r="G10" s="15">
        <v>142.3</v>
      </c>
      <c r="H10" s="16">
        <f t="shared" si="0"/>
        <v>28.46</v>
      </c>
      <c r="I10" s="15">
        <v>83.16</v>
      </c>
      <c r="J10" s="16">
        <f t="shared" si="1"/>
        <v>49.896</v>
      </c>
      <c r="K10" s="16">
        <f t="shared" si="2"/>
        <v>78.356</v>
      </c>
      <c r="L10" s="11">
        <v>2</v>
      </c>
      <c r="M10" s="11"/>
    </row>
    <row r="11" s="2" customFormat="1" ht="33" customHeight="1" spans="1:13">
      <c r="A11" s="11">
        <v>9</v>
      </c>
      <c r="B11" s="12" t="s">
        <v>39</v>
      </c>
      <c r="C11" s="13" t="s">
        <v>40</v>
      </c>
      <c r="D11" s="14" t="s">
        <v>16</v>
      </c>
      <c r="E11" s="13" t="s">
        <v>35</v>
      </c>
      <c r="F11" s="13" t="s">
        <v>36</v>
      </c>
      <c r="G11" s="15">
        <v>133.8</v>
      </c>
      <c r="H11" s="16">
        <f t="shared" si="0"/>
        <v>26.76</v>
      </c>
      <c r="I11" s="15">
        <v>76.96</v>
      </c>
      <c r="J11" s="16">
        <f t="shared" si="1"/>
        <v>46.176</v>
      </c>
      <c r="K11" s="16">
        <f t="shared" si="2"/>
        <v>72.936</v>
      </c>
      <c r="L11" s="11">
        <v>3</v>
      </c>
      <c r="M11" s="11"/>
    </row>
    <row r="12" s="2" customFormat="1" ht="33" customHeight="1" spans="1:13">
      <c r="A12" s="11">
        <v>10</v>
      </c>
      <c r="B12" s="12" t="s">
        <v>41</v>
      </c>
      <c r="C12" s="13" t="s">
        <v>42</v>
      </c>
      <c r="D12" s="14" t="s">
        <v>24</v>
      </c>
      <c r="E12" s="13" t="s">
        <v>43</v>
      </c>
      <c r="F12" s="13" t="s">
        <v>44</v>
      </c>
      <c r="G12" s="15">
        <v>132.8</v>
      </c>
      <c r="H12" s="16">
        <f t="shared" si="0"/>
        <v>26.56</v>
      </c>
      <c r="I12" s="15">
        <v>82.06</v>
      </c>
      <c r="J12" s="16">
        <f t="shared" si="1"/>
        <v>49.236</v>
      </c>
      <c r="K12" s="16">
        <f t="shared" si="2"/>
        <v>75.796</v>
      </c>
      <c r="L12" s="11">
        <v>1</v>
      </c>
      <c r="M12" s="11" t="s">
        <v>19</v>
      </c>
    </row>
    <row r="13" s="2" customFormat="1" ht="33" customHeight="1" spans="1:13">
      <c r="A13" s="11">
        <v>11</v>
      </c>
      <c r="B13" s="12" t="s">
        <v>45</v>
      </c>
      <c r="C13" s="13" t="s">
        <v>46</v>
      </c>
      <c r="D13" s="14" t="s">
        <v>24</v>
      </c>
      <c r="E13" s="13" t="s">
        <v>43</v>
      </c>
      <c r="F13" s="13" t="s">
        <v>44</v>
      </c>
      <c r="G13" s="15">
        <v>130.5</v>
      </c>
      <c r="H13" s="16">
        <f t="shared" si="0"/>
        <v>26.1</v>
      </c>
      <c r="I13" s="15">
        <v>77.5</v>
      </c>
      <c r="J13" s="16">
        <f t="shared" si="1"/>
        <v>46.5</v>
      </c>
      <c r="K13" s="16">
        <f t="shared" si="2"/>
        <v>72.6</v>
      </c>
      <c r="L13" s="11">
        <v>2</v>
      </c>
      <c r="M13" s="11"/>
    </row>
    <row r="14" s="1" customFormat="1" ht="33" customHeight="1" spans="1:13">
      <c r="A14" s="11">
        <v>12</v>
      </c>
      <c r="B14" s="19" t="s">
        <v>47</v>
      </c>
      <c r="C14" s="13" t="s">
        <v>48</v>
      </c>
      <c r="D14" s="14" t="s">
        <v>24</v>
      </c>
      <c r="E14" s="13" t="s">
        <v>43</v>
      </c>
      <c r="F14" s="13" t="s">
        <v>44</v>
      </c>
      <c r="G14" s="15">
        <v>121.8</v>
      </c>
      <c r="H14" s="16">
        <f t="shared" si="0"/>
        <v>24.36</v>
      </c>
      <c r="I14" s="15">
        <v>76.92</v>
      </c>
      <c r="J14" s="16">
        <f t="shared" si="1"/>
        <v>46.152</v>
      </c>
      <c r="K14" s="16">
        <f t="shared" si="2"/>
        <v>70.512</v>
      </c>
      <c r="L14" s="11">
        <v>3</v>
      </c>
      <c r="M14" s="11"/>
    </row>
    <row r="15" s="1" customFormat="1" ht="33" customHeight="1" spans="1:13">
      <c r="A15" s="11">
        <v>13</v>
      </c>
      <c r="B15" s="12" t="s">
        <v>49</v>
      </c>
      <c r="C15" s="13" t="s">
        <v>50</v>
      </c>
      <c r="D15" s="14" t="s">
        <v>16</v>
      </c>
      <c r="E15" s="13" t="s">
        <v>51</v>
      </c>
      <c r="F15" s="13" t="s">
        <v>52</v>
      </c>
      <c r="G15" s="15">
        <v>135.8</v>
      </c>
      <c r="H15" s="16">
        <f t="shared" si="0"/>
        <v>27.16</v>
      </c>
      <c r="I15" s="15">
        <v>81.84</v>
      </c>
      <c r="J15" s="16">
        <f t="shared" si="1"/>
        <v>49.104</v>
      </c>
      <c r="K15" s="16">
        <f t="shared" si="2"/>
        <v>76.264</v>
      </c>
      <c r="L15" s="11">
        <v>1</v>
      </c>
      <c r="M15" s="11" t="s">
        <v>19</v>
      </c>
    </row>
    <row r="16" s="1" customFormat="1" ht="33" customHeight="1" spans="1:13">
      <c r="A16" s="11">
        <v>14</v>
      </c>
      <c r="B16" s="12" t="s">
        <v>53</v>
      </c>
      <c r="C16" s="13" t="s">
        <v>54</v>
      </c>
      <c r="D16" s="14" t="s">
        <v>16</v>
      </c>
      <c r="E16" s="13" t="s">
        <v>51</v>
      </c>
      <c r="F16" s="13" t="s">
        <v>52</v>
      </c>
      <c r="G16" s="15">
        <v>133.9</v>
      </c>
      <c r="H16" s="16">
        <f t="shared" si="0"/>
        <v>26.78</v>
      </c>
      <c r="I16" s="15">
        <v>78.76</v>
      </c>
      <c r="J16" s="16">
        <f t="shared" si="1"/>
        <v>47.256</v>
      </c>
      <c r="K16" s="16">
        <f t="shared" si="2"/>
        <v>74.036</v>
      </c>
      <c r="L16" s="11">
        <v>2</v>
      </c>
      <c r="M16" s="11"/>
    </row>
    <row r="17" s="2" customFormat="1" ht="33" customHeight="1" spans="1:13">
      <c r="A17" s="11">
        <v>15</v>
      </c>
      <c r="B17" s="12" t="s">
        <v>55</v>
      </c>
      <c r="C17" s="13" t="s">
        <v>56</v>
      </c>
      <c r="D17" s="14" t="s">
        <v>16</v>
      </c>
      <c r="E17" s="13" t="s">
        <v>51</v>
      </c>
      <c r="F17" s="13" t="s">
        <v>52</v>
      </c>
      <c r="G17" s="15">
        <v>130.7</v>
      </c>
      <c r="H17" s="16">
        <f t="shared" si="0"/>
        <v>26.14</v>
      </c>
      <c r="I17" s="15">
        <v>77.08</v>
      </c>
      <c r="J17" s="16">
        <f t="shared" si="1"/>
        <v>46.248</v>
      </c>
      <c r="K17" s="16">
        <f t="shared" si="2"/>
        <v>72.388</v>
      </c>
      <c r="L17" s="11">
        <v>3</v>
      </c>
      <c r="M17" s="11"/>
    </row>
    <row r="18" s="2" customFormat="1" ht="33" customHeight="1" spans="1:13">
      <c r="A18" s="11">
        <v>16</v>
      </c>
      <c r="B18" s="12" t="s">
        <v>57</v>
      </c>
      <c r="C18" s="13" t="s">
        <v>58</v>
      </c>
      <c r="D18" s="14" t="s">
        <v>16</v>
      </c>
      <c r="E18" s="13" t="s">
        <v>59</v>
      </c>
      <c r="F18" s="13" t="s">
        <v>60</v>
      </c>
      <c r="G18" s="15">
        <v>133.4</v>
      </c>
      <c r="H18" s="16">
        <f t="shared" si="0"/>
        <v>26.68</v>
      </c>
      <c r="I18" s="15">
        <v>83.44</v>
      </c>
      <c r="J18" s="16">
        <f t="shared" si="1"/>
        <v>50.064</v>
      </c>
      <c r="K18" s="16">
        <f t="shared" si="2"/>
        <v>76.744</v>
      </c>
      <c r="L18" s="11">
        <v>1</v>
      </c>
      <c r="M18" s="11" t="s">
        <v>19</v>
      </c>
    </row>
    <row r="19" s="1" customFormat="1" ht="33" customHeight="1" spans="1:13">
      <c r="A19" s="11">
        <v>17</v>
      </c>
      <c r="B19" s="12" t="s">
        <v>61</v>
      </c>
      <c r="C19" s="13" t="s">
        <v>62</v>
      </c>
      <c r="D19" s="14" t="s">
        <v>16</v>
      </c>
      <c r="E19" s="13" t="s">
        <v>59</v>
      </c>
      <c r="F19" s="13" t="s">
        <v>60</v>
      </c>
      <c r="G19" s="15">
        <v>136.8</v>
      </c>
      <c r="H19" s="16">
        <f t="shared" si="0"/>
        <v>27.36</v>
      </c>
      <c r="I19" s="15">
        <v>80.62</v>
      </c>
      <c r="J19" s="16">
        <f t="shared" si="1"/>
        <v>48.372</v>
      </c>
      <c r="K19" s="16">
        <f t="shared" si="2"/>
        <v>75.732</v>
      </c>
      <c r="L19" s="11">
        <v>2</v>
      </c>
      <c r="M19" s="11" t="s">
        <v>19</v>
      </c>
    </row>
    <row r="20" s="2" customFormat="1" ht="33" customHeight="1" spans="1:13">
      <c r="A20" s="11">
        <v>18</v>
      </c>
      <c r="B20" s="12" t="s">
        <v>63</v>
      </c>
      <c r="C20" s="13" t="s">
        <v>64</v>
      </c>
      <c r="D20" s="14" t="s">
        <v>16</v>
      </c>
      <c r="E20" s="13" t="s">
        <v>59</v>
      </c>
      <c r="F20" s="13" t="s">
        <v>60</v>
      </c>
      <c r="G20" s="15">
        <v>131.1</v>
      </c>
      <c r="H20" s="16">
        <f t="shared" si="0"/>
        <v>26.22</v>
      </c>
      <c r="I20" s="15">
        <v>81.62</v>
      </c>
      <c r="J20" s="16">
        <f t="shared" si="1"/>
        <v>48.972</v>
      </c>
      <c r="K20" s="16">
        <f t="shared" si="2"/>
        <v>75.192</v>
      </c>
      <c r="L20" s="11">
        <v>3</v>
      </c>
      <c r="M20" s="11"/>
    </row>
    <row r="21" s="2" customFormat="1" ht="33" customHeight="1" spans="1:13">
      <c r="A21" s="11">
        <v>19</v>
      </c>
      <c r="B21" s="12" t="s">
        <v>65</v>
      </c>
      <c r="C21" s="13" t="s">
        <v>66</v>
      </c>
      <c r="D21" s="14" t="s">
        <v>16</v>
      </c>
      <c r="E21" s="13" t="s">
        <v>59</v>
      </c>
      <c r="F21" s="13" t="s">
        <v>60</v>
      </c>
      <c r="G21" s="15">
        <v>142.5</v>
      </c>
      <c r="H21" s="16">
        <f t="shared" si="0"/>
        <v>28.5</v>
      </c>
      <c r="I21" s="15">
        <v>77.16</v>
      </c>
      <c r="J21" s="16">
        <f t="shared" si="1"/>
        <v>46.296</v>
      </c>
      <c r="K21" s="16">
        <f t="shared" si="2"/>
        <v>74.796</v>
      </c>
      <c r="L21" s="11">
        <v>4</v>
      </c>
      <c r="M21" s="11"/>
    </row>
    <row r="22" s="1" customFormat="1" ht="33" customHeight="1" spans="1:13">
      <c r="A22" s="11">
        <v>20</v>
      </c>
      <c r="B22" s="12" t="s">
        <v>67</v>
      </c>
      <c r="C22" s="13" t="s">
        <v>68</v>
      </c>
      <c r="D22" s="14" t="s">
        <v>16</v>
      </c>
      <c r="E22" s="13" t="s">
        <v>59</v>
      </c>
      <c r="F22" s="13" t="s">
        <v>60</v>
      </c>
      <c r="G22" s="15">
        <v>130.8</v>
      </c>
      <c r="H22" s="16">
        <f t="shared" si="0"/>
        <v>26.16</v>
      </c>
      <c r="I22" s="15">
        <v>79.3</v>
      </c>
      <c r="J22" s="16">
        <f t="shared" si="1"/>
        <v>47.58</v>
      </c>
      <c r="K22" s="16">
        <f t="shared" si="2"/>
        <v>73.74</v>
      </c>
      <c r="L22" s="11">
        <v>5</v>
      </c>
      <c r="M22" s="11"/>
    </row>
    <row r="23" s="2" customFormat="1" ht="33" customHeight="1" spans="1:13">
      <c r="A23" s="11">
        <v>21</v>
      </c>
      <c r="B23" s="12" t="s">
        <v>69</v>
      </c>
      <c r="C23" s="13" t="s">
        <v>70</v>
      </c>
      <c r="D23" s="17" t="s">
        <v>16</v>
      </c>
      <c r="E23" s="13" t="s">
        <v>59</v>
      </c>
      <c r="F23" s="13" t="s">
        <v>60</v>
      </c>
      <c r="G23" s="15">
        <v>130.8</v>
      </c>
      <c r="H23" s="16">
        <f t="shared" si="0"/>
        <v>26.16</v>
      </c>
      <c r="I23" s="15">
        <v>78.42</v>
      </c>
      <c r="J23" s="16">
        <f t="shared" si="1"/>
        <v>47.052</v>
      </c>
      <c r="K23" s="16">
        <f t="shared" si="2"/>
        <v>73.212</v>
      </c>
      <c r="L23" s="11">
        <v>6</v>
      </c>
      <c r="M23" s="11"/>
    </row>
    <row r="24" s="2" customFormat="1" ht="33" customHeight="1" spans="1:13">
      <c r="A24" s="11">
        <v>22</v>
      </c>
      <c r="B24" s="12" t="s">
        <v>71</v>
      </c>
      <c r="C24" s="13" t="s">
        <v>72</v>
      </c>
      <c r="D24" s="14" t="s">
        <v>16</v>
      </c>
      <c r="E24" s="13" t="s">
        <v>59</v>
      </c>
      <c r="F24" s="13" t="s">
        <v>60</v>
      </c>
      <c r="G24" s="15">
        <v>134.9</v>
      </c>
      <c r="H24" s="16">
        <f t="shared" si="0"/>
        <v>26.98</v>
      </c>
      <c r="I24" s="15">
        <v>71.32</v>
      </c>
      <c r="J24" s="16">
        <f t="shared" si="1"/>
        <v>42.792</v>
      </c>
      <c r="K24" s="16">
        <f t="shared" si="2"/>
        <v>69.772</v>
      </c>
      <c r="L24" s="11">
        <v>7</v>
      </c>
      <c r="M24" s="11"/>
    </row>
    <row r="25" s="2" customFormat="1" ht="33" customHeight="1" spans="1:13">
      <c r="A25" s="11">
        <v>23</v>
      </c>
      <c r="B25" s="12" t="s">
        <v>73</v>
      </c>
      <c r="C25" s="13" t="s">
        <v>74</v>
      </c>
      <c r="D25" s="14" t="s">
        <v>24</v>
      </c>
      <c r="E25" s="13" t="s">
        <v>59</v>
      </c>
      <c r="F25" s="13" t="s">
        <v>75</v>
      </c>
      <c r="G25" s="15">
        <v>135</v>
      </c>
      <c r="H25" s="16">
        <f t="shared" si="0"/>
        <v>27</v>
      </c>
      <c r="I25" s="15">
        <v>83.66</v>
      </c>
      <c r="J25" s="16">
        <f t="shared" si="1"/>
        <v>50.196</v>
      </c>
      <c r="K25" s="16">
        <f t="shared" si="2"/>
        <v>77.196</v>
      </c>
      <c r="L25" s="11">
        <v>1</v>
      </c>
      <c r="M25" s="11" t="s">
        <v>19</v>
      </c>
    </row>
    <row r="26" s="2" customFormat="1" ht="33" customHeight="1" spans="1:13">
      <c r="A26" s="11">
        <v>24</v>
      </c>
      <c r="B26" s="12" t="s">
        <v>76</v>
      </c>
      <c r="C26" s="13" t="s">
        <v>77</v>
      </c>
      <c r="D26" s="14" t="s">
        <v>24</v>
      </c>
      <c r="E26" s="13" t="s">
        <v>59</v>
      </c>
      <c r="F26" s="13" t="s">
        <v>75</v>
      </c>
      <c r="G26" s="15">
        <v>133.8</v>
      </c>
      <c r="H26" s="16">
        <f t="shared" si="0"/>
        <v>26.76</v>
      </c>
      <c r="I26" s="15">
        <v>83.16</v>
      </c>
      <c r="J26" s="16">
        <f t="shared" si="1"/>
        <v>49.896</v>
      </c>
      <c r="K26" s="16">
        <f t="shared" si="2"/>
        <v>76.656</v>
      </c>
      <c r="L26" s="11">
        <v>2</v>
      </c>
      <c r="M26" s="11" t="s">
        <v>19</v>
      </c>
    </row>
    <row r="27" s="1" customFormat="1" ht="33" customHeight="1" spans="1:13">
      <c r="A27" s="11">
        <v>25</v>
      </c>
      <c r="B27" s="12" t="s">
        <v>78</v>
      </c>
      <c r="C27" s="13" t="s">
        <v>79</v>
      </c>
      <c r="D27" s="14" t="s">
        <v>24</v>
      </c>
      <c r="E27" s="13" t="s">
        <v>59</v>
      </c>
      <c r="F27" s="13" t="s">
        <v>75</v>
      </c>
      <c r="G27" s="15">
        <v>137.5</v>
      </c>
      <c r="H27" s="16">
        <f t="shared" si="0"/>
        <v>27.5</v>
      </c>
      <c r="I27" s="15">
        <v>81.52</v>
      </c>
      <c r="J27" s="16">
        <f t="shared" si="1"/>
        <v>48.912</v>
      </c>
      <c r="K27" s="16">
        <f t="shared" si="2"/>
        <v>76.412</v>
      </c>
      <c r="L27" s="11">
        <v>3</v>
      </c>
      <c r="M27" s="11"/>
    </row>
    <row r="28" s="2" customFormat="1" ht="33" customHeight="1" spans="1:13">
      <c r="A28" s="11">
        <v>26</v>
      </c>
      <c r="B28" s="12" t="s">
        <v>80</v>
      </c>
      <c r="C28" s="13" t="s">
        <v>81</v>
      </c>
      <c r="D28" s="14" t="s">
        <v>24</v>
      </c>
      <c r="E28" s="13" t="s">
        <v>59</v>
      </c>
      <c r="F28" s="13" t="s">
        <v>75</v>
      </c>
      <c r="G28" s="15">
        <v>132.8</v>
      </c>
      <c r="H28" s="16">
        <f t="shared" si="0"/>
        <v>26.56</v>
      </c>
      <c r="I28" s="15">
        <v>81.02</v>
      </c>
      <c r="J28" s="16">
        <f t="shared" si="1"/>
        <v>48.612</v>
      </c>
      <c r="K28" s="16">
        <f t="shared" si="2"/>
        <v>75.172</v>
      </c>
      <c r="L28" s="11">
        <v>4</v>
      </c>
      <c r="M28" s="11"/>
    </row>
    <row r="29" s="2" customFormat="1" ht="33" customHeight="1" spans="1:13">
      <c r="A29" s="11">
        <v>27</v>
      </c>
      <c r="B29" s="12" t="s">
        <v>82</v>
      </c>
      <c r="C29" s="13" t="s">
        <v>83</v>
      </c>
      <c r="D29" s="14" t="s">
        <v>24</v>
      </c>
      <c r="E29" s="13" t="s">
        <v>59</v>
      </c>
      <c r="F29" s="13" t="s">
        <v>75</v>
      </c>
      <c r="G29" s="15">
        <v>132.9</v>
      </c>
      <c r="H29" s="16">
        <f t="shared" si="0"/>
        <v>26.58</v>
      </c>
      <c r="I29" s="15">
        <v>79.36</v>
      </c>
      <c r="J29" s="16">
        <f t="shared" si="1"/>
        <v>47.616</v>
      </c>
      <c r="K29" s="16">
        <f t="shared" si="2"/>
        <v>74.196</v>
      </c>
      <c r="L29" s="11">
        <v>5</v>
      </c>
      <c r="M29" s="11"/>
    </row>
    <row r="30" s="1" customFormat="1" ht="33" customHeight="1" spans="1:13">
      <c r="A30" s="11">
        <v>28</v>
      </c>
      <c r="B30" s="12" t="s">
        <v>84</v>
      </c>
      <c r="C30" s="13" t="s">
        <v>85</v>
      </c>
      <c r="D30" s="14" t="s">
        <v>24</v>
      </c>
      <c r="E30" s="13" t="s">
        <v>59</v>
      </c>
      <c r="F30" s="13" t="s">
        <v>75</v>
      </c>
      <c r="G30" s="15">
        <v>133.3</v>
      </c>
      <c r="H30" s="16">
        <f t="shared" si="0"/>
        <v>26.66</v>
      </c>
      <c r="I30" s="15">
        <v>78.34</v>
      </c>
      <c r="J30" s="16">
        <f t="shared" si="1"/>
        <v>47.004</v>
      </c>
      <c r="K30" s="16">
        <f t="shared" si="2"/>
        <v>73.664</v>
      </c>
      <c r="L30" s="11">
        <v>6</v>
      </c>
      <c r="M30" s="11"/>
    </row>
    <row r="31" s="2" customFormat="1" ht="33" customHeight="1" spans="1:13">
      <c r="A31" s="11">
        <v>29</v>
      </c>
      <c r="B31" s="18" t="s">
        <v>86</v>
      </c>
      <c r="C31" s="13" t="s">
        <v>87</v>
      </c>
      <c r="D31" s="14" t="s">
        <v>16</v>
      </c>
      <c r="E31" s="13" t="s">
        <v>88</v>
      </c>
      <c r="F31" s="13" t="s">
        <v>89</v>
      </c>
      <c r="G31" s="15">
        <v>132.96</v>
      </c>
      <c r="H31" s="16">
        <f t="shared" si="0"/>
        <v>26.592</v>
      </c>
      <c r="I31" s="15">
        <v>82.26</v>
      </c>
      <c r="J31" s="16">
        <f t="shared" si="1"/>
        <v>49.356</v>
      </c>
      <c r="K31" s="16">
        <f t="shared" si="2"/>
        <v>75.948</v>
      </c>
      <c r="L31" s="11">
        <v>1</v>
      </c>
      <c r="M31" s="11" t="s">
        <v>19</v>
      </c>
    </row>
    <row r="32" s="2" customFormat="1" ht="33" customHeight="1" spans="1:13">
      <c r="A32" s="11">
        <v>30</v>
      </c>
      <c r="B32" s="12" t="s">
        <v>90</v>
      </c>
      <c r="C32" s="13" t="s">
        <v>91</v>
      </c>
      <c r="D32" s="14" t="s">
        <v>16</v>
      </c>
      <c r="E32" s="13" t="s">
        <v>88</v>
      </c>
      <c r="F32" s="13" t="s">
        <v>89</v>
      </c>
      <c r="G32" s="15">
        <v>131.83</v>
      </c>
      <c r="H32" s="16">
        <f t="shared" si="0"/>
        <v>26.366</v>
      </c>
      <c r="I32" s="15">
        <v>81.48</v>
      </c>
      <c r="J32" s="16">
        <f t="shared" si="1"/>
        <v>48.888</v>
      </c>
      <c r="K32" s="16">
        <f t="shared" si="2"/>
        <v>75.254</v>
      </c>
      <c r="L32" s="11">
        <v>2</v>
      </c>
      <c r="M32" s="11" t="s">
        <v>19</v>
      </c>
    </row>
    <row r="33" s="2" customFormat="1" ht="33" customHeight="1" spans="1:13">
      <c r="A33" s="11">
        <v>31</v>
      </c>
      <c r="B33" s="12" t="s">
        <v>92</v>
      </c>
      <c r="C33" s="13" t="s">
        <v>93</v>
      </c>
      <c r="D33" s="14" t="s">
        <v>16</v>
      </c>
      <c r="E33" s="13" t="s">
        <v>88</v>
      </c>
      <c r="F33" s="13" t="s">
        <v>89</v>
      </c>
      <c r="G33" s="15">
        <v>123.48</v>
      </c>
      <c r="H33" s="16">
        <f t="shared" si="0"/>
        <v>24.696</v>
      </c>
      <c r="I33" s="15">
        <v>82.88</v>
      </c>
      <c r="J33" s="16">
        <f t="shared" si="1"/>
        <v>49.728</v>
      </c>
      <c r="K33" s="16">
        <f t="shared" si="2"/>
        <v>74.424</v>
      </c>
      <c r="L33" s="11">
        <v>3</v>
      </c>
      <c r="M33" s="11"/>
    </row>
    <row r="34" s="2" customFormat="1" ht="33" customHeight="1" spans="1:13">
      <c r="A34" s="11">
        <v>32</v>
      </c>
      <c r="B34" s="12" t="s">
        <v>94</v>
      </c>
      <c r="C34" s="13" t="s">
        <v>95</v>
      </c>
      <c r="D34" s="14" t="s">
        <v>16</v>
      </c>
      <c r="E34" s="13" t="s">
        <v>88</v>
      </c>
      <c r="F34" s="13" t="s">
        <v>89</v>
      </c>
      <c r="G34" s="15">
        <v>122.46</v>
      </c>
      <c r="H34" s="16">
        <f t="shared" si="0"/>
        <v>24.492</v>
      </c>
      <c r="I34" s="15">
        <v>81.16</v>
      </c>
      <c r="J34" s="16">
        <f t="shared" si="1"/>
        <v>48.696</v>
      </c>
      <c r="K34" s="16">
        <f t="shared" si="2"/>
        <v>73.188</v>
      </c>
      <c r="L34" s="11">
        <v>4</v>
      </c>
      <c r="M34" s="11"/>
    </row>
    <row r="35" s="2" customFormat="1" ht="33" customHeight="1" spans="1:13">
      <c r="A35" s="11">
        <v>33</v>
      </c>
      <c r="B35" s="12" t="s">
        <v>96</v>
      </c>
      <c r="C35" s="13" t="s">
        <v>97</v>
      </c>
      <c r="D35" s="14" t="s">
        <v>16</v>
      </c>
      <c r="E35" s="13" t="s">
        <v>88</v>
      </c>
      <c r="F35" s="13" t="s">
        <v>89</v>
      </c>
      <c r="G35" s="15">
        <v>125.09</v>
      </c>
      <c r="H35" s="16">
        <f t="shared" si="0"/>
        <v>25.018</v>
      </c>
      <c r="I35" s="15">
        <v>80.14</v>
      </c>
      <c r="J35" s="16">
        <f t="shared" si="1"/>
        <v>48.084</v>
      </c>
      <c r="K35" s="16">
        <f t="shared" si="2"/>
        <v>73.102</v>
      </c>
      <c r="L35" s="11">
        <v>5</v>
      </c>
      <c r="M35" s="11"/>
    </row>
    <row r="36" s="2" customFormat="1" ht="33" customHeight="1" spans="1:13">
      <c r="A36" s="11">
        <v>34</v>
      </c>
      <c r="B36" s="12" t="s">
        <v>98</v>
      </c>
      <c r="C36" s="13" t="s">
        <v>99</v>
      </c>
      <c r="D36" s="14" t="s">
        <v>16</v>
      </c>
      <c r="E36" s="13" t="s">
        <v>88</v>
      </c>
      <c r="F36" s="13" t="s">
        <v>89</v>
      </c>
      <c r="G36" s="15">
        <v>121.26</v>
      </c>
      <c r="H36" s="16">
        <f t="shared" si="0"/>
        <v>24.252</v>
      </c>
      <c r="I36" s="15">
        <v>81.34</v>
      </c>
      <c r="J36" s="16">
        <f t="shared" si="1"/>
        <v>48.804</v>
      </c>
      <c r="K36" s="16">
        <f t="shared" si="2"/>
        <v>73.056</v>
      </c>
      <c r="L36" s="11">
        <v>6</v>
      </c>
      <c r="M36" s="11"/>
    </row>
    <row r="37" s="2" customFormat="1" ht="33" customHeight="1" spans="1:13">
      <c r="A37" s="11">
        <v>35</v>
      </c>
      <c r="B37" s="12" t="s">
        <v>100</v>
      </c>
      <c r="C37" s="13" t="s">
        <v>101</v>
      </c>
      <c r="D37" s="14" t="s">
        <v>24</v>
      </c>
      <c r="E37" s="13" t="s">
        <v>88</v>
      </c>
      <c r="F37" s="13" t="s">
        <v>102</v>
      </c>
      <c r="G37" s="15">
        <v>130.93</v>
      </c>
      <c r="H37" s="16">
        <f t="shared" si="0"/>
        <v>26.186</v>
      </c>
      <c r="I37" s="15">
        <v>82.62</v>
      </c>
      <c r="J37" s="16">
        <f t="shared" si="1"/>
        <v>49.572</v>
      </c>
      <c r="K37" s="16">
        <f t="shared" si="2"/>
        <v>75.758</v>
      </c>
      <c r="L37" s="11">
        <v>1</v>
      </c>
      <c r="M37" s="11" t="s">
        <v>19</v>
      </c>
    </row>
    <row r="38" s="2" customFormat="1" ht="33" customHeight="1" spans="1:13">
      <c r="A38" s="11">
        <v>36</v>
      </c>
      <c r="B38" s="12" t="s">
        <v>103</v>
      </c>
      <c r="C38" s="13" t="s">
        <v>104</v>
      </c>
      <c r="D38" s="14" t="s">
        <v>24</v>
      </c>
      <c r="E38" s="13" t="s">
        <v>88</v>
      </c>
      <c r="F38" s="13" t="s">
        <v>102</v>
      </c>
      <c r="G38" s="15">
        <v>124.76</v>
      </c>
      <c r="H38" s="16">
        <f t="shared" si="0"/>
        <v>24.952</v>
      </c>
      <c r="I38" s="15">
        <v>81.58</v>
      </c>
      <c r="J38" s="16">
        <f t="shared" si="1"/>
        <v>48.948</v>
      </c>
      <c r="K38" s="16">
        <f t="shared" si="2"/>
        <v>73.9</v>
      </c>
      <c r="L38" s="11">
        <v>2</v>
      </c>
      <c r="M38" s="11"/>
    </row>
    <row r="39" s="2" customFormat="1" ht="33" customHeight="1" spans="1:13">
      <c r="A39" s="11">
        <v>37</v>
      </c>
      <c r="B39" s="12" t="s">
        <v>105</v>
      </c>
      <c r="C39" s="13" t="s">
        <v>106</v>
      </c>
      <c r="D39" s="14" t="s">
        <v>16</v>
      </c>
      <c r="E39" s="13" t="s">
        <v>107</v>
      </c>
      <c r="F39" s="13" t="s">
        <v>108</v>
      </c>
      <c r="G39" s="15">
        <v>130.7</v>
      </c>
      <c r="H39" s="16">
        <f t="shared" si="0"/>
        <v>26.14</v>
      </c>
      <c r="I39" s="15">
        <v>82.5</v>
      </c>
      <c r="J39" s="16">
        <f t="shared" si="1"/>
        <v>49.5</v>
      </c>
      <c r="K39" s="16">
        <f t="shared" si="2"/>
        <v>75.64</v>
      </c>
      <c r="L39" s="11">
        <v>1</v>
      </c>
      <c r="M39" s="11" t="s">
        <v>19</v>
      </c>
    </row>
    <row r="40" s="2" customFormat="1" ht="33" customHeight="1" spans="1:13">
      <c r="A40" s="11">
        <v>38</v>
      </c>
      <c r="B40" s="12" t="s">
        <v>109</v>
      </c>
      <c r="C40" s="13" t="s">
        <v>110</v>
      </c>
      <c r="D40" s="14" t="s">
        <v>16</v>
      </c>
      <c r="E40" s="13" t="s">
        <v>107</v>
      </c>
      <c r="F40" s="13" t="s">
        <v>108</v>
      </c>
      <c r="G40" s="15">
        <v>127.35</v>
      </c>
      <c r="H40" s="16">
        <f t="shared" si="0"/>
        <v>25.47</v>
      </c>
      <c r="I40" s="15">
        <v>83.38</v>
      </c>
      <c r="J40" s="16">
        <f t="shared" si="1"/>
        <v>50.028</v>
      </c>
      <c r="K40" s="16">
        <f t="shared" si="2"/>
        <v>75.498</v>
      </c>
      <c r="L40" s="11">
        <v>2</v>
      </c>
      <c r="M40" s="11" t="s">
        <v>19</v>
      </c>
    </row>
    <row r="41" s="2" customFormat="1" ht="33" customHeight="1" spans="1:13">
      <c r="A41" s="11">
        <v>39</v>
      </c>
      <c r="B41" s="12" t="s">
        <v>111</v>
      </c>
      <c r="C41" s="13" t="s">
        <v>112</v>
      </c>
      <c r="D41" s="14" t="s">
        <v>16</v>
      </c>
      <c r="E41" s="13" t="s">
        <v>107</v>
      </c>
      <c r="F41" s="13" t="s">
        <v>108</v>
      </c>
      <c r="G41" s="15">
        <v>127.74</v>
      </c>
      <c r="H41" s="16">
        <f t="shared" si="0"/>
        <v>25.548</v>
      </c>
      <c r="I41" s="15">
        <v>83.04</v>
      </c>
      <c r="J41" s="16">
        <f t="shared" si="1"/>
        <v>49.824</v>
      </c>
      <c r="K41" s="16">
        <f t="shared" si="2"/>
        <v>75.372</v>
      </c>
      <c r="L41" s="11">
        <v>3</v>
      </c>
      <c r="M41" s="11" t="s">
        <v>19</v>
      </c>
    </row>
    <row r="42" s="2" customFormat="1" ht="33" customHeight="1" spans="1:13">
      <c r="A42" s="11">
        <v>40</v>
      </c>
      <c r="B42" s="12" t="s">
        <v>113</v>
      </c>
      <c r="C42" s="13" t="s">
        <v>114</v>
      </c>
      <c r="D42" s="14" t="s">
        <v>16</v>
      </c>
      <c r="E42" s="13" t="s">
        <v>107</v>
      </c>
      <c r="F42" s="13" t="s">
        <v>108</v>
      </c>
      <c r="G42" s="15">
        <v>130.07</v>
      </c>
      <c r="H42" s="16">
        <f t="shared" si="0"/>
        <v>26.014</v>
      </c>
      <c r="I42" s="15">
        <v>81.34</v>
      </c>
      <c r="J42" s="16">
        <f t="shared" si="1"/>
        <v>48.804</v>
      </c>
      <c r="K42" s="16">
        <f t="shared" si="2"/>
        <v>74.818</v>
      </c>
      <c r="L42" s="11">
        <v>4</v>
      </c>
      <c r="M42" s="11"/>
    </row>
    <row r="43" s="2" customFormat="1" ht="33" customHeight="1" spans="1:13">
      <c r="A43" s="11">
        <v>41</v>
      </c>
      <c r="B43" s="12" t="s">
        <v>115</v>
      </c>
      <c r="C43" s="13" t="s">
        <v>116</v>
      </c>
      <c r="D43" s="14" t="s">
        <v>16</v>
      </c>
      <c r="E43" s="13" t="s">
        <v>107</v>
      </c>
      <c r="F43" s="13" t="s">
        <v>108</v>
      </c>
      <c r="G43" s="15">
        <v>126.35</v>
      </c>
      <c r="H43" s="16">
        <f t="shared" si="0"/>
        <v>25.27</v>
      </c>
      <c r="I43" s="15">
        <v>79.4</v>
      </c>
      <c r="J43" s="16">
        <f t="shared" si="1"/>
        <v>47.64</v>
      </c>
      <c r="K43" s="16">
        <f t="shared" si="2"/>
        <v>72.91</v>
      </c>
      <c r="L43" s="11">
        <v>5</v>
      </c>
      <c r="M43" s="11"/>
    </row>
    <row r="44" s="2" customFormat="1" ht="33" customHeight="1" spans="1:13">
      <c r="A44" s="11">
        <v>42</v>
      </c>
      <c r="B44" s="12" t="s">
        <v>117</v>
      </c>
      <c r="C44" s="13" t="s">
        <v>118</v>
      </c>
      <c r="D44" s="14" t="s">
        <v>16</v>
      </c>
      <c r="E44" s="13" t="s">
        <v>107</v>
      </c>
      <c r="F44" s="13" t="s">
        <v>108</v>
      </c>
      <c r="G44" s="15">
        <v>127.59</v>
      </c>
      <c r="H44" s="16">
        <f t="shared" si="0"/>
        <v>25.518</v>
      </c>
      <c r="I44" s="15">
        <v>78.74</v>
      </c>
      <c r="J44" s="16">
        <f t="shared" si="1"/>
        <v>47.244</v>
      </c>
      <c r="K44" s="16">
        <f t="shared" si="2"/>
        <v>72.762</v>
      </c>
      <c r="L44" s="11">
        <v>6</v>
      </c>
      <c r="M44" s="11"/>
    </row>
    <row r="45" s="2" customFormat="1" ht="33" customHeight="1" spans="1:13">
      <c r="A45" s="11">
        <v>43</v>
      </c>
      <c r="B45" s="12" t="s">
        <v>119</v>
      </c>
      <c r="C45" s="13" t="s">
        <v>120</v>
      </c>
      <c r="D45" s="14" t="s">
        <v>24</v>
      </c>
      <c r="E45" s="13" t="s">
        <v>107</v>
      </c>
      <c r="F45" s="13" t="s">
        <v>121</v>
      </c>
      <c r="G45" s="15">
        <v>142.3</v>
      </c>
      <c r="H45" s="16">
        <f t="shared" si="0"/>
        <v>28.46</v>
      </c>
      <c r="I45" s="15">
        <v>82.04</v>
      </c>
      <c r="J45" s="16">
        <f t="shared" si="1"/>
        <v>49.224</v>
      </c>
      <c r="K45" s="16">
        <f t="shared" si="2"/>
        <v>77.684</v>
      </c>
      <c r="L45" s="11">
        <v>1</v>
      </c>
      <c r="M45" s="11" t="s">
        <v>19</v>
      </c>
    </row>
    <row r="46" s="2" customFormat="1" ht="33" customHeight="1" spans="1:13">
      <c r="A46" s="11">
        <v>44</v>
      </c>
      <c r="B46" s="12" t="s">
        <v>122</v>
      </c>
      <c r="C46" s="13" t="s">
        <v>123</v>
      </c>
      <c r="D46" s="14" t="s">
        <v>24</v>
      </c>
      <c r="E46" s="13" t="s">
        <v>107</v>
      </c>
      <c r="F46" s="13" t="s">
        <v>121</v>
      </c>
      <c r="G46" s="15">
        <v>129.61</v>
      </c>
      <c r="H46" s="16">
        <f t="shared" si="0"/>
        <v>25.922</v>
      </c>
      <c r="I46" s="15">
        <v>83.88</v>
      </c>
      <c r="J46" s="16">
        <f t="shared" si="1"/>
        <v>50.328</v>
      </c>
      <c r="K46" s="16">
        <f t="shared" si="2"/>
        <v>76.25</v>
      </c>
      <c r="L46" s="11">
        <v>2</v>
      </c>
      <c r="M46" s="11" t="s">
        <v>19</v>
      </c>
    </row>
    <row r="47" s="2" customFormat="1" ht="33" customHeight="1" spans="1:13">
      <c r="A47" s="11">
        <v>45</v>
      </c>
      <c r="B47" s="12" t="s">
        <v>124</v>
      </c>
      <c r="C47" s="13" t="s">
        <v>125</v>
      </c>
      <c r="D47" s="14" t="s">
        <v>24</v>
      </c>
      <c r="E47" s="13" t="s">
        <v>107</v>
      </c>
      <c r="F47" s="13" t="s">
        <v>121</v>
      </c>
      <c r="G47" s="15">
        <v>132.72</v>
      </c>
      <c r="H47" s="16">
        <f t="shared" si="0"/>
        <v>26.544</v>
      </c>
      <c r="I47" s="15">
        <v>80.88</v>
      </c>
      <c r="J47" s="16">
        <f t="shared" si="1"/>
        <v>48.528</v>
      </c>
      <c r="K47" s="16">
        <f t="shared" si="2"/>
        <v>75.072</v>
      </c>
      <c r="L47" s="11">
        <v>3</v>
      </c>
      <c r="M47" s="11"/>
    </row>
    <row r="48" s="2" customFormat="1" ht="33" customHeight="1" spans="1:13">
      <c r="A48" s="11">
        <v>46</v>
      </c>
      <c r="B48" s="12" t="s">
        <v>126</v>
      </c>
      <c r="C48" s="13" t="s">
        <v>127</v>
      </c>
      <c r="D48" s="14" t="s">
        <v>24</v>
      </c>
      <c r="E48" s="13" t="s">
        <v>107</v>
      </c>
      <c r="F48" s="13" t="s">
        <v>121</v>
      </c>
      <c r="G48" s="15">
        <v>134.48</v>
      </c>
      <c r="H48" s="16">
        <f t="shared" si="0"/>
        <v>26.896</v>
      </c>
      <c r="I48" s="15">
        <v>79.4</v>
      </c>
      <c r="J48" s="16">
        <f t="shared" si="1"/>
        <v>47.64</v>
      </c>
      <c r="K48" s="16">
        <f t="shared" si="2"/>
        <v>74.536</v>
      </c>
      <c r="L48" s="11">
        <v>4</v>
      </c>
      <c r="M48" s="11"/>
    </row>
    <row r="49" s="2" customFormat="1" ht="33" customHeight="1" spans="1:13">
      <c r="A49" s="11">
        <v>47</v>
      </c>
      <c r="B49" s="12" t="s">
        <v>128</v>
      </c>
      <c r="C49" s="13" t="s">
        <v>129</v>
      </c>
      <c r="D49" s="14" t="s">
        <v>24</v>
      </c>
      <c r="E49" s="13" t="s">
        <v>107</v>
      </c>
      <c r="F49" s="13" t="s">
        <v>121</v>
      </c>
      <c r="G49" s="15">
        <v>129.24</v>
      </c>
      <c r="H49" s="16">
        <f t="shared" si="0"/>
        <v>25.848</v>
      </c>
      <c r="I49" s="15">
        <v>81.02</v>
      </c>
      <c r="J49" s="16">
        <f t="shared" si="1"/>
        <v>48.612</v>
      </c>
      <c r="K49" s="16">
        <f t="shared" si="2"/>
        <v>74.46</v>
      </c>
      <c r="L49" s="11">
        <v>5</v>
      </c>
      <c r="M49" s="11"/>
    </row>
    <row r="50" s="2" customFormat="1" ht="33" customHeight="1" spans="1:13">
      <c r="A50" s="11">
        <v>48</v>
      </c>
      <c r="B50" s="12" t="s">
        <v>130</v>
      </c>
      <c r="C50" s="13" t="s">
        <v>131</v>
      </c>
      <c r="D50" s="14" t="s">
        <v>24</v>
      </c>
      <c r="E50" s="13" t="s">
        <v>107</v>
      </c>
      <c r="F50" s="13" t="s">
        <v>121</v>
      </c>
      <c r="G50" s="15">
        <v>133.61</v>
      </c>
      <c r="H50" s="16">
        <f t="shared" si="0"/>
        <v>26.722</v>
      </c>
      <c r="I50" s="15">
        <v>74.46</v>
      </c>
      <c r="J50" s="16">
        <f t="shared" si="1"/>
        <v>44.676</v>
      </c>
      <c r="K50" s="16">
        <f t="shared" si="2"/>
        <v>71.398</v>
      </c>
      <c r="L50" s="11">
        <v>6</v>
      </c>
      <c r="M50" s="11"/>
    </row>
    <row r="51" s="2" customFormat="1" ht="33" customHeight="1" spans="1:13">
      <c r="A51" s="11">
        <v>49</v>
      </c>
      <c r="B51" s="12" t="s">
        <v>132</v>
      </c>
      <c r="C51" s="13" t="s">
        <v>133</v>
      </c>
      <c r="D51" s="14" t="s">
        <v>16</v>
      </c>
      <c r="E51" s="13" t="s">
        <v>134</v>
      </c>
      <c r="F51" s="13" t="s">
        <v>135</v>
      </c>
      <c r="G51" s="15">
        <v>140.54</v>
      </c>
      <c r="H51" s="16">
        <f t="shared" si="0"/>
        <v>28.108</v>
      </c>
      <c r="I51" s="15">
        <v>81.86</v>
      </c>
      <c r="J51" s="16">
        <f t="shared" si="1"/>
        <v>49.116</v>
      </c>
      <c r="K51" s="16">
        <f t="shared" si="2"/>
        <v>77.224</v>
      </c>
      <c r="L51" s="11">
        <v>1</v>
      </c>
      <c r="M51" s="11" t="s">
        <v>19</v>
      </c>
    </row>
    <row r="52" s="2" customFormat="1" ht="33" customHeight="1" spans="1:13">
      <c r="A52" s="11">
        <v>50</v>
      </c>
      <c r="B52" s="12" t="s">
        <v>136</v>
      </c>
      <c r="C52" s="13" t="s">
        <v>137</v>
      </c>
      <c r="D52" s="14" t="s">
        <v>16</v>
      </c>
      <c r="E52" s="13" t="s">
        <v>134</v>
      </c>
      <c r="F52" s="13" t="s">
        <v>135</v>
      </c>
      <c r="G52" s="15">
        <v>130.7</v>
      </c>
      <c r="H52" s="16">
        <f t="shared" si="0"/>
        <v>26.14</v>
      </c>
      <c r="I52" s="15">
        <v>78.62</v>
      </c>
      <c r="J52" s="16">
        <f t="shared" si="1"/>
        <v>47.172</v>
      </c>
      <c r="K52" s="16">
        <f t="shared" si="2"/>
        <v>73.312</v>
      </c>
      <c r="L52" s="11">
        <v>2</v>
      </c>
      <c r="M52" s="11"/>
    </row>
    <row r="53" s="2" customFormat="1" ht="33" customHeight="1" spans="1:13">
      <c r="A53" s="11">
        <v>51</v>
      </c>
      <c r="B53" s="12" t="s">
        <v>138</v>
      </c>
      <c r="C53" s="13" t="s">
        <v>139</v>
      </c>
      <c r="D53" s="14" t="s">
        <v>16</v>
      </c>
      <c r="E53" s="13" t="s">
        <v>134</v>
      </c>
      <c r="F53" s="13" t="s">
        <v>135</v>
      </c>
      <c r="G53" s="15">
        <v>130.83</v>
      </c>
      <c r="H53" s="16">
        <f t="shared" si="0"/>
        <v>26.166</v>
      </c>
      <c r="I53" s="15">
        <v>77.62</v>
      </c>
      <c r="J53" s="16">
        <f t="shared" si="1"/>
        <v>46.572</v>
      </c>
      <c r="K53" s="16">
        <f t="shared" si="2"/>
        <v>72.738</v>
      </c>
      <c r="L53" s="11">
        <v>3</v>
      </c>
      <c r="M53" s="11"/>
    </row>
    <row r="54" s="2" customFormat="1" ht="33" customHeight="1" spans="1:13">
      <c r="A54" s="11">
        <v>52</v>
      </c>
      <c r="B54" s="12" t="s">
        <v>140</v>
      </c>
      <c r="C54" s="13" t="s">
        <v>141</v>
      </c>
      <c r="D54" s="14" t="s">
        <v>24</v>
      </c>
      <c r="E54" s="13" t="s">
        <v>134</v>
      </c>
      <c r="F54" s="13" t="s">
        <v>142</v>
      </c>
      <c r="G54" s="15">
        <v>135.61</v>
      </c>
      <c r="H54" s="16">
        <f t="shared" si="0"/>
        <v>27.122</v>
      </c>
      <c r="I54" s="15">
        <v>83.4</v>
      </c>
      <c r="J54" s="16">
        <f t="shared" si="1"/>
        <v>50.04</v>
      </c>
      <c r="K54" s="16">
        <f t="shared" si="2"/>
        <v>77.162</v>
      </c>
      <c r="L54" s="11">
        <v>1</v>
      </c>
      <c r="M54" s="11" t="s">
        <v>19</v>
      </c>
    </row>
    <row r="55" s="2" customFormat="1" ht="33" customHeight="1" spans="1:13">
      <c r="A55" s="11">
        <v>53</v>
      </c>
      <c r="B55" s="12" t="s">
        <v>143</v>
      </c>
      <c r="C55" s="13" t="s">
        <v>144</v>
      </c>
      <c r="D55" s="14" t="s">
        <v>24</v>
      </c>
      <c r="E55" s="13" t="s">
        <v>134</v>
      </c>
      <c r="F55" s="13" t="s">
        <v>142</v>
      </c>
      <c r="G55" s="15">
        <v>131.22</v>
      </c>
      <c r="H55" s="16">
        <f t="shared" si="0"/>
        <v>26.244</v>
      </c>
      <c r="I55" s="15">
        <v>79.76</v>
      </c>
      <c r="J55" s="16">
        <f t="shared" si="1"/>
        <v>47.856</v>
      </c>
      <c r="K55" s="16">
        <f t="shared" si="2"/>
        <v>74.1</v>
      </c>
      <c r="L55" s="11">
        <v>2</v>
      </c>
      <c r="M55" s="11"/>
    </row>
    <row r="56" s="1" customFormat="1" ht="33" customHeight="1" spans="1:13">
      <c r="A56" s="11">
        <v>54</v>
      </c>
      <c r="B56" s="12" t="s">
        <v>145</v>
      </c>
      <c r="C56" s="13" t="s">
        <v>146</v>
      </c>
      <c r="D56" s="14" t="s">
        <v>24</v>
      </c>
      <c r="E56" s="13" t="s">
        <v>134</v>
      </c>
      <c r="F56" s="13" t="s">
        <v>142</v>
      </c>
      <c r="G56" s="15">
        <v>130.11</v>
      </c>
      <c r="H56" s="16">
        <f t="shared" si="0"/>
        <v>26.022</v>
      </c>
      <c r="I56" s="15">
        <v>77.2</v>
      </c>
      <c r="J56" s="16">
        <f t="shared" si="1"/>
        <v>46.32</v>
      </c>
      <c r="K56" s="16">
        <f t="shared" si="2"/>
        <v>72.342</v>
      </c>
      <c r="L56" s="11">
        <v>3</v>
      </c>
      <c r="M56" s="11"/>
    </row>
    <row r="57" s="2" customFormat="1" ht="33" customHeight="1" spans="1:13">
      <c r="A57" s="11">
        <v>55</v>
      </c>
      <c r="B57" s="12" t="s">
        <v>147</v>
      </c>
      <c r="C57" s="13" t="s">
        <v>148</v>
      </c>
      <c r="D57" s="14" t="s">
        <v>16</v>
      </c>
      <c r="E57" s="13" t="s">
        <v>149</v>
      </c>
      <c r="F57" s="13" t="s">
        <v>150</v>
      </c>
      <c r="G57" s="15">
        <v>118.5</v>
      </c>
      <c r="H57" s="16">
        <f t="shared" si="0"/>
        <v>23.7</v>
      </c>
      <c r="I57" s="15">
        <v>83.44</v>
      </c>
      <c r="J57" s="16">
        <f t="shared" si="1"/>
        <v>50.064</v>
      </c>
      <c r="K57" s="16">
        <f t="shared" si="2"/>
        <v>73.764</v>
      </c>
      <c r="L57" s="11">
        <v>1</v>
      </c>
      <c r="M57" s="11" t="s">
        <v>19</v>
      </c>
    </row>
    <row r="58" s="2" customFormat="1" ht="33" customHeight="1" spans="1:13">
      <c r="A58" s="11">
        <v>56</v>
      </c>
      <c r="B58" s="12" t="s">
        <v>151</v>
      </c>
      <c r="C58" s="13" t="s">
        <v>152</v>
      </c>
      <c r="D58" s="14" t="s">
        <v>16</v>
      </c>
      <c r="E58" s="13" t="s">
        <v>149</v>
      </c>
      <c r="F58" s="13" t="s">
        <v>150</v>
      </c>
      <c r="G58" s="15">
        <v>125.2</v>
      </c>
      <c r="H58" s="16">
        <f t="shared" si="0"/>
        <v>25.04</v>
      </c>
      <c r="I58" s="15">
        <v>81</v>
      </c>
      <c r="J58" s="16">
        <f t="shared" si="1"/>
        <v>48.6</v>
      </c>
      <c r="K58" s="16">
        <f t="shared" si="2"/>
        <v>73.64</v>
      </c>
      <c r="L58" s="11">
        <v>2</v>
      </c>
      <c r="M58" s="11"/>
    </row>
    <row r="59" s="2" customFormat="1" ht="33" customHeight="1" spans="1:13">
      <c r="A59" s="11">
        <v>57</v>
      </c>
      <c r="B59" s="12" t="s">
        <v>153</v>
      </c>
      <c r="C59" s="13" t="s">
        <v>154</v>
      </c>
      <c r="D59" s="14" t="s">
        <v>24</v>
      </c>
      <c r="E59" s="13" t="s">
        <v>149</v>
      </c>
      <c r="F59" s="13" t="s">
        <v>155</v>
      </c>
      <c r="G59" s="15">
        <v>131.6</v>
      </c>
      <c r="H59" s="16">
        <f t="shared" si="0"/>
        <v>26.32</v>
      </c>
      <c r="I59" s="15">
        <v>83.86</v>
      </c>
      <c r="J59" s="16">
        <f t="shared" si="1"/>
        <v>50.316</v>
      </c>
      <c r="K59" s="16">
        <f t="shared" si="2"/>
        <v>76.636</v>
      </c>
      <c r="L59" s="11">
        <v>1</v>
      </c>
      <c r="M59" s="11" t="s">
        <v>19</v>
      </c>
    </row>
    <row r="60" s="1" customFormat="1" ht="33" customHeight="1" spans="1:13">
      <c r="A60" s="11">
        <v>58</v>
      </c>
      <c r="B60" s="12" t="s">
        <v>156</v>
      </c>
      <c r="C60" s="13" t="s">
        <v>157</v>
      </c>
      <c r="D60" s="14" t="s">
        <v>24</v>
      </c>
      <c r="E60" s="13" t="s">
        <v>149</v>
      </c>
      <c r="F60" s="13" t="s">
        <v>155</v>
      </c>
      <c r="G60" s="15">
        <v>126.6</v>
      </c>
      <c r="H60" s="16">
        <f t="shared" si="0"/>
        <v>25.32</v>
      </c>
      <c r="I60" s="15">
        <v>77.38</v>
      </c>
      <c r="J60" s="16">
        <f t="shared" si="1"/>
        <v>46.428</v>
      </c>
      <c r="K60" s="16">
        <f t="shared" si="2"/>
        <v>71.748</v>
      </c>
      <c r="L60" s="11">
        <v>2</v>
      </c>
      <c r="M60" s="11"/>
    </row>
    <row r="61" s="2" customFormat="1" ht="33" customHeight="1" spans="1:13">
      <c r="A61" s="11">
        <v>59</v>
      </c>
      <c r="B61" s="12" t="s">
        <v>158</v>
      </c>
      <c r="C61" s="13" t="s">
        <v>159</v>
      </c>
      <c r="D61" s="14" t="s">
        <v>24</v>
      </c>
      <c r="E61" s="13" t="s">
        <v>149</v>
      </c>
      <c r="F61" s="13" t="s">
        <v>155</v>
      </c>
      <c r="G61" s="15">
        <v>127.1</v>
      </c>
      <c r="H61" s="16">
        <f t="shared" si="0"/>
        <v>25.42</v>
      </c>
      <c r="I61" s="15">
        <v>73.96</v>
      </c>
      <c r="J61" s="16">
        <f t="shared" si="1"/>
        <v>44.376</v>
      </c>
      <c r="K61" s="16">
        <f t="shared" si="2"/>
        <v>69.796</v>
      </c>
      <c r="L61" s="11">
        <v>3</v>
      </c>
      <c r="M61" s="11"/>
    </row>
    <row r="62" s="2" customFormat="1" ht="33" customHeight="1" spans="1:13">
      <c r="A62" s="11">
        <v>60</v>
      </c>
      <c r="B62" s="12" t="s">
        <v>160</v>
      </c>
      <c r="C62" s="13" t="s">
        <v>161</v>
      </c>
      <c r="D62" s="14" t="s">
        <v>16</v>
      </c>
      <c r="E62" s="13" t="s">
        <v>162</v>
      </c>
      <c r="F62" s="13" t="s">
        <v>163</v>
      </c>
      <c r="G62" s="15">
        <v>124.83</v>
      </c>
      <c r="H62" s="16">
        <f t="shared" si="0"/>
        <v>24.966</v>
      </c>
      <c r="I62" s="15">
        <v>81.54</v>
      </c>
      <c r="J62" s="16">
        <f t="shared" si="1"/>
        <v>48.924</v>
      </c>
      <c r="K62" s="16">
        <f t="shared" si="2"/>
        <v>73.89</v>
      </c>
      <c r="L62" s="11">
        <v>1</v>
      </c>
      <c r="M62" s="11" t="s">
        <v>19</v>
      </c>
    </row>
    <row r="63" s="2" customFormat="1" ht="33" customHeight="1" spans="1:13">
      <c r="A63" s="11">
        <v>61</v>
      </c>
      <c r="B63" s="12" t="s">
        <v>164</v>
      </c>
      <c r="C63" s="13" t="s">
        <v>165</v>
      </c>
      <c r="D63" s="14" t="s">
        <v>16</v>
      </c>
      <c r="E63" s="13" t="s">
        <v>162</v>
      </c>
      <c r="F63" s="13" t="s">
        <v>163</v>
      </c>
      <c r="G63" s="15">
        <v>132.17</v>
      </c>
      <c r="H63" s="16">
        <f t="shared" si="0"/>
        <v>26.434</v>
      </c>
      <c r="I63" s="15">
        <v>79.08</v>
      </c>
      <c r="J63" s="16">
        <f t="shared" si="1"/>
        <v>47.448</v>
      </c>
      <c r="K63" s="16">
        <f t="shared" si="2"/>
        <v>73.882</v>
      </c>
      <c r="L63" s="11">
        <v>2</v>
      </c>
      <c r="M63" s="11"/>
    </row>
    <row r="64" s="2" customFormat="1" ht="33" customHeight="1" spans="1:13">
      <c r="A64" s="11">
        <v>62</v>
      </c>
      <c r="B64" s="12" t="s">
        <v>166</v>
      </c>
      <c r="C64" s="13" t="s">
        <v>167</v>
      </c>
      <c r="D64" s="14" t="s">
        <v>16</v>
      </c>
      <c r="E64" s="13" t="s">
        <v>162</v>
      </c>
      <c r="F64" s="13" t="s">
        <v>163</v>
      </c>
      <c r="G64" s="15">
        <v>128.33</v>
      </c>
      <c r="H64" s="16">
        <f t="shared" si="0"/>
        <v>25.666</v>
      </c>
      <c r="I64" s="15">
        <v>78.68</v>
      </c>
      <c r="J64" s="16">
        <f t="shared" si="1"/>
        <v>47.208</v>
      </c>
      <c r="K64" s="16">
        <f t="shared" si="2"/>
        <v>72.874</v>
      </c>
      <c r="L64" s="11">
        <v>3</v>
      </c>
      <c r="M64" s="11"/>
    </row>
    <row r="65" s="2" customFormat="1" ht="33" customHeight="1" spans="1:13">
      <c r="A65" s="11">
        <v>63</v>
      </c>
      <c r="B65" s="12" t="s">
        <v>168</v>
      </c>
      <c r="C65" s="13" t="s">
        <v>169</v>
      </c>
      <c r="D65" s="14" t="s">
        <v>24</v>
      </c>
      <c r="E65" s="13" t="s">
        <v>162</v>
      </c>
      <c r="F65" s="13" t="s">
        <v>170</v>
      </c>
      <c r="G65" s="15">
        <v>138.67</v>
      </c>
      <c r="H65" s="16">
        <f t="shared" si="0"/>
        <v>27.734</v>
      </c>
      <c r="I65" s="15">
        <v>80.42</v>
      </c>
      <c r="J65" s="16">
        <f t="shared" si="1"/>
        <v>48.252</v>
      </c>
      <c r="K65" s="16">
        <f t="shared" si="2"/>
        <v>75.986</v>
      </c>
      <c r="L65" s="11">
        <v>1</v>
      </c>
      <c r="M65" s="11" t="s">
        <v>19</v>
      </c>
    </row>
    <row r="66" s="2" customFormat="1" ht="33" customHeight="1" spans="1:13">
      <c r="A66" s="11">
        <v>64</v>
      </c>
      <c r="B66" s="12" t="s">
        <v>171</v>
      </c>
      <c r="C66" s="13" t="s">
        <v>172</v>
      </c>
      <c r="D66" s="14" t="s">
        <v>24</v>
      </c>
      <c r="E66" s="13" t="s">
        <v>162</v>
      </c>
      <c r="F66" s="13" t="s">
        <v>170</v>
      </c>
      <c r="G66" s="15">
        <v>134.33</v>
      </c>
      <c r="H66" s="16">
        <f t="shared" si="0"/>
        <v>26.866</v>
      </c>
      <c r="I66" s="15">
        <v>74.16</v>
      </c>
      <c r="J66" s="16">
        <f t="shared" si="1"/>
        <v>44.496</v>
      </c>
      <c r="K66" s="16">
        <f t="shared" si="2"/>
        <v>71.362</v>
      </c>
      <c r="L66" s="11">
        <v>2</v>
      </c>
      <c r="M66" s="11"/>
    </row>
    <row r="67" s="1" customFormat="1" ht="33" customHeight="1" spans="1:13">
      <c r="A67" s="11">
        <v>65</v>
      </c>
      <c r="B67" s="12" t="s">
        <v>173</v>
      </c>
      <c r="C67" s="13" t="s">
        <v>174</v>
      </c>
      <c r="D67" s="14" t="s">
        <v>16</v>
      </c>
      <c r="E67" s="13" t="s">
        <v>162</v>
      </c>
      <c r="F67" s="13" t="s">
        <v>170</v>
      </c>
      <c r="G67" s="15">
        <v>125.5</v>
      </c>
      <c r="H67" s="16">
        <f t="shared" si="0"/>
        <v>25.1</v>
      </c>
      <c r="I67" s="15">
        <v>73.62</v>
      </c>
      <c r="J67" s="16">
        <f t="shared" si="1"/>
        <v>44.172</v>
      </c>
      <c r="K67" s="16">
        <f t="shared" si="2"/>
        <v>69.272</v>
      </c>
      <c r="L67" s="11">
        <v>3</v>
      </c>
      <c r="M67" s="11"/>
    </row>
  </sheetData>
  <sortState ref="A65:M67">
    <sortCondition ref="K65:K67" descending="1"/>
  </sortState>
  <mergeCells count="1">
    <mergeCell ref="A1:M1"/>
  </mergeCells>
  <pageMargins left="0.751388888888889" right="0.751388888888889" top="1" bottom="1" header="0.5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莲都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</dc:creator>
  <cp:lastModifiedBy>lenovo</cp:lastModifiedBy>
  <dcterms:created xsi:type="dcterms:W3CDTF">2023-03-13T16:06:00Z</dcterms:created>
  <dcterms:modified xsi:type="dcterms:W3CDTF">2024-03-02T07:58:36Z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