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255" activeTab="1"/>
  </bookViews>
  <sheets>
    <sheet name="Sheet1" sheetId="1" r:id="rId1"/>
    <sheet name="Sheet2" sheetId="2" r:id="rId2"/>
  </sheets>
  <externalReferences>
    <externalReference r:id="rId3"/>
  </externalReferences>
  <definedNames>
    <definedName name="_xlnm._FilterDatabase" localSheetId="0" hidden="1">Sheet1!$A$1:$I$672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F54ECE4A5AC049A29B69A734E0958619" descr="1708827970911"/>
        <xdr:cNvPicPr/>
      </xdr:nvPicPr>
      <xdr:blipFill>
        <a:blip r:embed="rId1"/>
        <a:stretch>
          <a:fillRect/>
        </a:stretch>
      </xdr:blipFill>
      <xdr:spPr>
        <a:xfrm>
          <a:off x="0" y="0"/>
          <a:ext cx="8620125" cy="21812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<sst xmlns="http://schemas.openxmlformats.org/spreadsheetml/2006/main" count="1402" uniqueCount="775">
  <si>
    <r>
      <rPr>
        <sz val="11"/>
        <color theme="1"/>
        <rFont val="宋体"/>
        <charset val="134"/>
        <scheme val="minor"/>
      </rPr>
      <t>序号</t>
    </r>
  </si>
  <si>
    <r>
      <rPr>
        <sz val="11"/>
        <color theme="1"/>
        <rFont val="宋体"/>
        <charset val="134"/>
        <scheme val="minor"/>
      </rPr>
      <t>岗位代码</t>
    </r>
  </si>
  <si>
    <r>
      <rPr>
        <sz val="11"/>
        <color theme="1"/>
        <rFont val="宋体"/>
        <charset val="134"/>
        <scheme val="minor"/>
      </rPr>
      <t>招聘单位</t>
    </r>
  </si>
  <si>
    <r>
      <rPr>
        <sz val="11"/>
        <color theme="1"/>
        <rFont val="宋体"/>
        <charset val="134"/>
        <scheme val="minor"/>
      </rPr>
      <t>招聘岗位</t>
    </r>
  </si>
  <si>
    <t>招录人数</t>
  </si>
  <si>
    <t>报考人数</t>
  </si>
  <si>
    <t>通过审核</t>
  </si>
  <si>
    <t>已交费(或免费)</t>
  </si>
  <si>
    <t>竞争比</t>
  </si>
  <si>
    <r>
      <rPr>
        <sz val="11"/>
        <color theme="1"/>
        <rFont val="宋体"/>
        <charset val="134"/>
        <scheme val="minor"/>
      </rPr>
      <t>玉溪滇剧（国家非物质文化遗产）传承保护展演中心</t>
    </r>
  </si>
  <si>
    <r>
      <rPr>
        <sz val="11"/>
        <color theme="1"/>
        <rFont val="宋体"/>
        <charset val="134"/>
        <scheme val="minor"/>
      </rPr>
      <t>音响设计</t>
    </r>
  </si>
  <si>
    <t>免费</t>
  </si>
  <si>
    <r>
      <rPr>
        <sz val="11"/>
        <color theme="1"/>
        <rFont val="宋体"/>
        <charset val="134"/>
        <scheme val="minor"/>
      </rPr>
      <t>艺术研究</t>
    </r>
  </si>
  <si>
    <r>
      <rPr>
        <sz val="11"/>
        <color theme="1"/>
        <rFont val="宋体"/>
        <charset val="134"/>
        <scheme val="minor"/>
      </rPr>
      <t>玉溪花灯戏（国家非物质文化遗产）传承保护展演中心</t>
    </r>
  </si>
  <si>
    <r>
      <rPr>
        <sz val="11"/>
        <color theme="1"/>
        <rFont val="宋体"/>
        <charset val="134"/>
        <scheme val="minor"/>
      </rPr>
      <t>花灯演员</t>
    </r>
  </si>
  <si>
    <r>
      <rPr>
        <sz val="11"/>
        <color theme="1"/>
        <rFont val="宋体"/>
        <charset val="134"/>
        <scheme val="minor"/>
      </rPr>
      <t>玉溪体育运动学校</t>
    </r>
  </si>
  <si>
    <r>
      <rPr>
        <sz val="11"/>
        <color theme="1"/>
        <rFont val="宋体"/>
        <charset val="134"/>
        <scheme val="minor"/>
      </rPr>
      <t>教练</t>
    </r>
  </si>
  <si>
    <r>
      <rPr>
        <sz val="11"/>
        <color theme="1"/>
        <rFont val="宋体"/>
        <charset val="134"/>
        <scheme val="minor"/>
      </rPr>
      <t>玉溪市人民医院</t>
    </r>
  </si>
  <si>
    <r>
      <rPr>
        <sz val="11"/>
        <color theme="1"/>
        <rFont val="宋体"/>
        <charset val="134"/>
        <scheme val="minor"/>
      </rPr>
      <t>肝胆外科医师</t>
    </r>
  </si>
  <si>
    <r>
      <rPr>
        <sz val="11"/>
        <color theme="1"/>
        <rFont val="宋体"/>
        <charset val="134"/>
        <scheme val="minor"/>
      </rPr>
      <t>骨外三科医师</t>
    </r>
  </si>
  <si>
    <r>
      <rPr>
        <sz val="11"/>
        <color theme="1"/>
        <rFont val="宋体"/>
        <charset val="134"/>
        <scheme val="minor"/>
      </rPr>
      <t>眼科医师</t>
    </r>
  </si>
  <si>
    <r>
      <rPr>
        <sz val="11"/>
        <color theme="1"/>
        <rFont val="宋体"/>
        <charset val="134"/>
        <scheme val="minor"/>
      </rPr>
      <t>全科医学科医师</t>
    </r>
  </si>
  <si>
    <r>
      <rPr>
        <sz val="11"/>
        <color theme="1"/>
        <rFont val="宋体"/>
        <charset val="134"/>
        <scheme val="minor"/>
      </rPr>
      <t>麻醉医师</t>
    </r>
  </si>
  <si>
    <r>
      <rPr>
        <sz val="11"/>
        <color theme="1"/>
        <rFont val="宋体"/>
        <charset val="134"/>
        <scheme val="minor"/>
      </rPr>
      <t>血液内科医师</t>
    </r>
  </si>
  <si>
    <r>
      <rPr>
        <sz val="11"/>
        <color theme="1"/>
        <rFont val="宋体"/>
        <charset val="134"/>
        <scheme val="minor"/>
      </rPr>
      <t>护士</t>
    </r>
  </si>
  <si>
    <r>
      <rPr>
        <sz val="11"/>
        <color theme="1"/>
        <rFont val="宋体"/>
        <charset val="134"/>
        <scheme val="minor"/>
      </rPr>
      <t>玉溪市中山医院</t>
    </r>
  </si>
  <si>
    <r>
      <rPr>
        <sz val="11"/>
        <color theme="1"/>
        <rFont val="宋体"/>
        <charset val="134"/>
        <scheme val="minor"/>
      </rPr>
      <t>心内科医师（总量内人员）</t>
    </r>
  </si>
  <si>
    <r>
      <rPr>
        <sz val="11"/>
        <color theme="1"/>
        <rFont val="宋体"/>
        <charset val="134"/>
        <scheme val="minor"/>
      </rPr>
      <t>急症重症医师（总量内人员）</t>
    </r>
  </si>
  <si>
    <r>
      <rPr>
        <sz val="11"/>
        <color theme="1"/>
        <rFont val="宋体"/>
        <charset val="134"/>
        <scheme val="minor"/>
      </rPr>
      <t>口腔科医师1（总量内人员）</t>
    </r>
  </si>
  <si>
    <r>
      <rPr>
        <sz val="11"/>
        <color theme="1"/>
        <rFont val="宋体"/>
        <charset val="134"/>
        <scheme val="minor"/>
      </rPr>
      <t>口腔科医师2（总量内人员）</t>
    </r>
  </si>
  <si>
    <r>
      <rPr>
        <sz val="11"/>
        <color theme="1"/>
        <rFont val="宋体"/>
        <charset val="134"/>
        <scheme val="minor"/>
      </rPr>
      <t>血透中心医师（总量内人员）</t>
    </r>
  </si>
  <si>
    <r>
      <rPr>
        <sz val="11"/>
        <color theme="1"/>
        <rFont val="宋体"/>
        <charset val="134"/>
        <scheme val="minor"/>
      </rPr>
      <t>心电图医师（总量内人员）</t>
    </r>
  </si>
  <si>
    <r>
      <rPr>
        <sz val="11"/>
        <color theme="1"/>
        <rFont val="宋体"/>
        <charset val="134"/>
        <scheme val="minor"/>
      </rPr>
      <t>护理（总量内人员）</t>
    </r>
  </si>
  <si>
    <r>
      <rPr>
        <sz val="11"/>
        <color theme="1"/>
        <rFont val="宋体"/>
        <charset val="134"/>
        <scheme val="minor"/>
      </rPr>
      <t>医疗设备管理维修工程师（总量内人员）</t>
    </r>
  </si>
  <si>
    <r>
      <rPr>
        <sz val="11"/>
        <color theme="1"/>
        <rFont val="宋体"/>
        <charset val="134"/>
        <scheme val="minor"/>
      </rPr>
      <t>信息技术管理（总量内人员）</t>
    </r>
  </si>
  <si>
    <r>
      <rPr>
        <sz val="11"/>
        <color theme="1"/>
        <rFont val="宋体"/>
        <charset val="134"/>
        <scheme val="minor"/>
      </rPr>
      <t>红塔区教育体育系统</t>
    </r>
  </si>
  <si>
    <r>
      <rPr>
        <sz val="11"/>
        <color theme="1"/>
        <rFont val="宋体"/>
        <charset val="134"/>
        <scheme val="minor"/>
      </rPr>
      <t>中小学幼儿园教师（国家公费师范生）</t>
    </r>
  </si>
  <si>
    <r>
      <rPr>
        <sz val="11"/>
        <color theme="1"/>
        <rFont val="宋体"/>
        <charset val="134"/>
        <scheme val="minor"/>
      </rPr>
      <t>澄江市融媒体中心</t>
    </r>
  </si>
  <si>
    <r>
      <rPr>
        <sz val="11"/>
        <color theme="1"/>
        <rFont val="宋体"/>
        <charset val="134"/>
        <scheme val="minor"/>
      </rPr>
      <t>播音主持人（男）</t>
    </r>
  </si>
  <si>
    <r>
      <rPr>
        <sz val="11"/>
        <color theme="1"/>
        <rFont val="宋体"/>
        <charset val="134"/>
        <scheme val="minor"/>
      </rPr>
      <t>播音主持人（女）</t>
    </r>
  </si>
  <si>
    <r>
      <rPr>
        <sz val="11"/>
        <color theme="1"/>
        <rFont val="宋体"/>
        <charset val="134"/>
        <scheme val="minor"/>
      </rPr>
      <t>华宁县人民医院</t>
    </r>
  </si>
  <si>
    <r>
      <rPr>
        <sz val="11"/>
        <color theme="1"/>
        <rFont val="宋体"/>
        <charset val="134"/>
        <scheme val="minor"/>
      </rPr>
      <t>普外科岗位</t>
    </r>
  </si>
  <si>
    <t>玉溪市江川区人民政府星云街道办事处所属事业单位</t>
  </si>
  <si>
    <t>综合执法</t>
  </si>
  <si>
    <r>
      <rPr>
        <sz val="11"/>
        <color theme="1"/>
        <rFont val="宋体"/>
        <charset val="134"/>
        <scheme val="minor"/>
      </rPr>
      <t>新平县乡镇卫生院</t>
    </r>
  </si>
  <si>
    <r>
      <rPr>
        <sz val="11"/>
        <color theme="1"/>
        <rFont val="宋体"/>
        <charset val="134"/>
        <scheme val="minor"/>
      </rPr>
      <t>护理</t>
    </r>
  </si>
  <si>
    <r>
      <rPr>
        <sz val="11"/>
        <color theme="1"/>
        <rFont val="宋体"/>
        <charset val="134"/>
        <scheme val="minor"/>
      </rPr>
      <t>易门县紧密型医共体总医院六街院区</t>
    </r>
  </si>
  <si>
    <r>
      <rPr>
        <sz val="11"/>
        <color theme="1"/>
        <rFont val="宋体"/>
        <charset val="134"/>
        <scheme val="minor"/>
      </rPr>
      <t>康复治疗技术</t>
    </r>
  </si>
  <si>
    <r>
      <rPr>
        <sz val="11"/>
        <color theme="1"/>
        <rFont val="宋体"/>
        <charset val="134"/>
        <scheme val="minor"/>
      </rPr>
      <t>元江县龙潭乡事业单位</t>
    </r>
  </si>
  <si>
    <r>
      <rPr>
        <sz val="11"/>
        <color theme="1"/>
        <rFont val="宋体"/>
        <charset val="134"/>
        <scheme val="minor"/>
      </rPr>
      <t>管理岗位</t>
    </r>
  </si>
  <si>
    <r>
      <rPr>
        <sz val="11"/>
        <color theme="1"/>
        <rFont val="宋体"/>
        <charset val="134"/>
        <scheme val="minor"/>
      </rPr>
      <t>小街乡农业农村综合服务中心</t>
    </r>
  </si>
  <si>
    <r>
      <rPr>
        <sz val="11"/>
        <color theme="1"/>
        <rFont val="宋体"/>
        <charset val="134"/>
        <scheme val="minor"/>
      </rPr>
      <t>农村综合服务</t>
    </r>
  </si>
  <si>
    <r>
      <rPr>
        <sz val="11"/>
        <color theme="1"/>
        <rFont val="宋体"/>
        <charset val="134"/>
        <scheme val="minor"/>
      </rPr>
      <t>玉溪市江川区农业机械和农田建设管理站</t>
    </r>
  </si>
  <si>
    <r>
      <rPr>
        <sz val="11"/>
        <color theme="1"/>
        <rFont val="宋体"/>
        <charset val="134"/>
        <scheme val="minor"/>
      </rPr>
      <t>农机化统计、农机技术推广</t>
    </r>
  </si>
  <si>
    <r>
      <rPr>
        <sz val="11"/>
        <color theme="1"/>
        <rFont val="宋体"/>
        <charset val="134"/>
        <scheme val="minor"/>
      </rPr>
      <t>核医学技师</t>
    </r>
  </si>
  <si>
    <r>
      <rPr>
        <sz val="11"/>
        <color theme="1"/>
        <rFont val="宋体"/>
        <charset val="134"/>
        <scheme val="minor"/>
      </rPr>
      <t>玉溪市第二幼儿园</t>
    </r>
  </si>
  <si>
    <r>
      <rPr>
        <sz val="11"/>
        <color theme="1"/>
        <rFont val="宋体"/>
        <charset val="134"/>
        <scheme val="minor"/>
      </rPr>
      <t>幼儿教师</t>
    </r>
  </si>
  <si>
    <r>
      <rPr>
        <sz val="11"/>
        <color theme="1"/>
        <rFont val="宋体"/>
        <charset val="134"/>
        <scheme val="minor"/>
      </rPr>
      <t>元江县羊街乡事业单位</t>
    </r>
  </si>
  <si>
    <r>
      <rPr>
        <sz val="11"/>
        <color theme="1"/>
        <rFont val="宋体"/>
        <charset val="134"/>
        <scheme val="minor"/>
      </rPr>
      <t>专技岗位</t>
    </r>
  </si>
  <si>
    <r>
      <rPr>
        <sz val="11"/>
        <color theme="1"/>
        <rFont val="宋体"/>
        <charset val="134"/>
        <scheme val="minor"/>
      </rPr>
      <t>玉溪市江川区融媒体中心</t>
    </r>
  </si>
  <si>
    <r>
      <rPr>
        <sz val="11"/>
        <color theme="1"/>
        <rFont val="宋体"/>
        <charset val="134"/>
        <scheme val="minor"/>
      </rPr>
      <t>新闻采编</t>
    </r>
  </si>
  <si>
    <r>
      <rPr>
        <sz val="11"/>
        <color theme="1"/>
        <rFont val="宋体"/>
        <charset val="134"/>
        <scheme val="minor"/>
      </rPr>
      <t>华宁县通红甸卫生院</t>
    </r>
  </si>
  <si>
    <r>
      <rPr>
        <sz val="11"/>
        <color theme="1"/>
        <rFont val="宋体"/>
        <charset val="134"/>
        <scheme val="minor"/>
      </rPr>
      <t>峨山县化念镇综合行政执法队</t>
    </r>
  </si>
  <si>
    <r>
      <rPr>
        <sz val="11"/>
        <color theme="1"/>
        <rFont val="宋体"/>
        <charset val="134"/>
        <scheme val="minor"/>
      </rPr>
      <t>管理岗位（定向岗位）</t>
    </r>
  </si>
  <si>
    <r>
      <rPr>
        <sz val="11"/>
        <color theme="1"/>
        <rFont val="宋体"/>
        <charset val="134"/>
        <scheme val="minor"/>
      </rPr>
      <t>体育教师</t>
    </r>
  </si>
  <si>
    <r>
      <rPr>
        <sz val="11"/>
        <color theme="1"/>
        <rFont val="宋体"/>
        <charset val="134"/>
        <scheme val="minor"/>
      </rPr>
      <t>玉溪市江川区职业中学</t>
    </r>
  </si>
  <si>
    <r>
      <rPr>
        <sz val="11"/>
        <color theme="1"/>
        <rFont val="宋体"/>
        <charset val="134"/>
        <scheme val="minor"/>
      </rPr>
      <t>外语学科教师</t>
    </r>
  </si>
  <si>
    <r>
      <rPr>
        <sz val="11"/>
        <color theme="1"/>
        <rFont val="宋体"/>
        <charset val="134"/>
        <scheme val="minor"/>
      </rPr>
      <t>澄江市九村镇综合行政执法队</t>
    </r>
  </si>
  <si>
    <r>
      <rPr>
        <sz val="11"/>
        <color theme="1"/>
        <rFont val="宋体"/>
        <charset val="134"/>
        <scheme val="minor"/>
      </rPr>
      <t>综合执法（定向）</t>
    </r>
  </si>
  <si>
    <r>
      <rPr>
        <sz val="11"/>
        <color theme="1"/>
        <rFont val="宋体"/>
        <charset val="134"/>
        <scheme val="minor"/>
      </rPr>
      <t>华宁县人才发展中心</t>
    </r>
  </si>
  <si>
    <r>
      <rPr>
        <sz val="11"/>
        <color theme="1"/>
        <rFont val="宋体"/>
        <charset val="134"/>
        <scheme val="minor"/>
      </rPr>
      <t>专业技术岗（女）</t>
    </r>
  </si>
  <si>
    <r>
      <rPr>
        <sz val="11"/>
        <color theme="1"/>
        <rFont val="宋体"/>
        <charset val="134"/>
        <scheme val="minor"/>
      </rPr>
      <t>玉溪市江川区安化彝族乡人民政府所属事业单位</t>
    </r>
  </si>
  <si>
    <r>
      <rPr>
        <sz val="11"/>
        <color theme="1"/>
        <rFont val="宋体"/>
        <charset val="134"/>
        <scheme val="minor"/>
      </rPr>
      <t>宣传文化</t>
    </r>
  </si>
  <si>
    <r>
      <rPr>
        <sz val="11"/>
        <color theme="1"/>
        <rFont val="宋体"/>
        <charset val="134"/>
        <scheme val="minor"/>
      </rPr>
      <t>小街乡财政所</t>
    </r>
  </si>
  <si>
    <r>
      <rPr>
        <sz val="11"/>
        <color theme="1"/>
        <rFont val="宋体"/>
        <charset val="134"/>
        <scheme val="minor"/>
      </rPr>
      <t>财务管理（女）</t>
    </r>
  </si>
  <si>
    <r>
      <rPr>
        <sz val="11"/>
        <color theme="1"/>
        <rFont val="宋体"/>
        <charset val="134"/>
        <scheme val="minor"/>
      </rPr>
      <t>峨山县塔甸镇所属事业单位</t>
    </r>
  </si>
  <si>
    <r>
      <rPr>
        <sz val="11"/>
        <color theme="1"/>
        <rFont val="宋体"/>
        <charset val="134"/>
        <scheme val="minor"/>
      </rPr>
      <t>玉溪市贸促会</t>
    </r>
  </si>
  <si>
    <r>
      <rPr>
        <sz val="11"/>
        <color theme="1"/>
        <rFont val="宋体"/>
        <charset val="134"/>
        <scheme val="minor"/>
      </rPr>
      <t>管理岗</t>
    </r>
  </si>
  <si>
    <r>
      <rPr>
        <sz val="11"/>
        <color theme="1"/>
        <rFont val="宋体"/>
        <charset val="134"/>
        <scheme val="minor"/>
      </rPr>
      <t>专业技术岗（男）</t>
    </r>
  </si>
  <si>
    <r>
      <rPr>
        <sz val="11"/>
        <color theme="1"/>
        <rFont val="宋体"/>
        <charset val="134"/>
        <scheme val="minor"/>
      </rPr>
      <t>小学全科教师</t>
    </r>
  </si>
  <si>
    <r>
      <rPr>
        <sz val="11"/>
        <color theme="1"/>
        <rFont val="宋体"/>
        <charset val="134"/>
        <scheme val="minor"/>
      </rPr>
      <t>玉溪市红塔区网络应急服务中心</t>
    </r>
  </si>
  <si>
    <r>
      <rPr>
        <sz val="11"/>
        <color theme="1"/>
        <rFont val="宋体"/>
        <charset val="134"/>
        <scheme val="minor"/>
      </rPr>
      <t>网络安全与信息传播（男）</t>
    </r>
  </si>
  <si>
    <r>
      <rPr>
        <sz val="11"/>
        <color theme="1"/>
        <rFont val="宋体"/>
        <charset val="134"/>
        <scheme val="minor"/>
      </rPr>
      <t>北城街道下属事业单位（定向退役士兵）</t>
    </r>
  </si>
  <si>
    <r>
      <rPr>
        <sz val="11"/>
        <color theme="1"/>
        <rFont val="宋体"/>
        <charset val="134"/>
        <scheme val="minor"/>
      </rPr>
      <t>定向招聘退役士兵</t>
    </r>
  </si>
  <si>
    <r>
      <rPr>
        <sz val="11"/>
        <color theme="1"/>
        <rFont val="宋体"/>
        <charset val="134"/>
        <scheme val="minor"/>
      </rPr>
      <t>李棋街道下属事业单位</t>
    </r>
  </si>
  <si>
    <r>
      <rPr>
        <sz val="11"/>
        <color theme="1"/>
        <rFont val="宋体"/>
        <charset val="134"/>
        <scheme val="minor"/>
      </rPr>
      <t>经济管理</t>
    </r>
  </si>
  <si>
    <r>
      <rPr>
        <sz val="11"/>
        <color theme="1"/>
        <rFont val="宋体"/>
        <charset val="134"/>
        <scheme val="minor"/>
      </rPr>
      <t>玉溪市第三人民医院</t>
    </r>
  </si>
  <si>
    <r>
      <rPr>
        <sz val="11"/>
        <color theme="1"/>
        <rFont val="宋体"/>
        <charset val="134"/>
        <scheme val="minor"/>
      </rPr>
      <t>设备管理</t>
    </r>
  </si>
  <si>
    <r>
      <rPr>
        <sz val="11"/>
        <color theme="1"/>
        <rFont val="宋体"/>
        <charset val="134"/>
        <scheme val="minor"/>
      </rPr>
      <t>玉溪市江川区农业科学技术服务站</t>
    </r>
  </si>
  <si>
    <r>
      <rPr>
        <sz val="11"/>
        <color theme="1"/>
        <rFont val="宋体"/>
        <charset val="134"/>
        <scheme val="minor"/>
      </rPr>
      <t>农技推广</t>
    </r>
  </si>
  <si>
    <r>
      <rPr>
        <sz val="11"/>
        <color theme="1"/>
        <rFont val="宋体"/>
        <charset val="134"/>
        <scheme val="minor"/>
      </rPr>
      <t>者竜乡综合行政执法队</t>
    </r>
  </si>
  <si>
    <r>
      <rPr>
        <sz val="11"/>
        <color theme="1"/>
        <rFont val="宋体"/>
        <charset val="134"/>
        <scheme val="minor"/>
      </rPr>
      <t>工作人员（男）</t>
    </r>
  </si>
  <si>
    <r>
      <rPr>
        <sz val="11"/>
        <color theme="1"/>
        <rFont val="宋体"/>
        <charset val="134"/>
        <scheme val="minor"/>
      </rPr>
      <t>工作人员（女）</t>
    </r>
  </si>
  <si>
    <r>
      <rPr>
        <sz val="11"/>
        <color theme="1"/>
        <rFont val="宋体"/>
        <charset val="134"/>
        <scheme val="minor"/>
      </rPr>
      <t>玉溪市生态环境局通海分局生态环境监测站</t>
    </r>
  </si>
  <si>
    <r>
      <rPr>
        <sz val="11"/>
        <color theme="1"/>
        <rFont val="宋体"/>
        <charset val="134"/>
        <scheme val="minor"/>
      </rPr>
      <t>环境监测</t>
    </r>
  </si>
  <si>
    <r>
      <rPr>
        <sz val="11"/>
        <color theme="1"/>
        <rFont val="宋体"/>
        <charset val="134"/>
        <scheme val="minor"/>
      </rPr>
      <t>红塔区干部人事档案管理中心</t>
    </r>
  </si>
  <si>
    <r>
      <rPr>
        <sz val="11"/>
        <color theme="1"/>
        <rFont val="宋体"/>
        <charset val="134"/>
        <scheme val="minor"/>
      </rPr>
      <t>档案信息化管理（男）</t>
    </r>
  </si>
  <si>
    <r>
      <rPr>
        <sz val="11"/>
        <color theme="1"/>
        <rFont val="宋体"/>
        <charset val="134"/>
        <scheme val="minor"/>
      </rPr>
      <t>红塔区农业农村综合开发服务中心</t>
    </r>
  </si>
  <si>
    <r>
      <rPr>
        <sz val="11"/>
        <color theme="1"/>
        <rFont val="宋体"/>
        <charset val="134"/>
        <scheme val="minor"/>
      </rPr>
      <t>农业环境保护及设施农业</t>
    </r>
  </si>
  <si>
    <r>
      <rPr>
        <sz val="11"/>
        <color theme="1"/>
        <rFont val="宋体"/>
        <charset val="134"/>
        <scheme val="minor"/>
      </rPr>
      <t>会计（女）</t>
    </r>
  </si>
  <si>
    <r>
      <rPr>
        <sz val="11"/>
        <color theme="1"/>
        <rFont val="宋体"/>
        <charset val="134"/>
        <scheme val="minor"/>
      </rPr>
      <t>玉溪市江川区人民政府星云街道办事处所属事业单位</t>
    </r>
  </si>
  <si>
    <r>
      <rPr>
        <sz val="11"/>
        <color theme="1"/>
        <rFont val="宋体"/>
        <charset val="134"/>
        <scheme val="minor"/>
      </rPr>
      <t>综合执法（定向岗位）</t>
    </r>
  </si>
  <si>
    <r>
      <rPr>
        <sz val="11"/>
        <color theme="1"/>
        <rFont val="宋体"/>
        <charset val="134"/>
        <scheme val="minor"/>
      </rPr>
      <t>易门县旅游行业管理所</t>
    </r>
  </si>
  <si>
    <r>
      <rPr>
        <sz val="11"/>
        <color theme="1"/>
        <rFont val="宋体"/>
        <charset val="134"/>
        <scheme val="minor"/>
      </rPr>
      <t>旅游服务管理</t>
    </r>
  </si>
  <si>
    <r>
      <rPr>
        <sz val="11"/>
        <color theme="1"/>
        <rFont val="宋体"/>
        <charset val="134"/>
        <scheme val="minor"/>
      </rPr>
      <t>易门县紧密型医共体总医院十街分院</t>
    </r>
  </si>
  <si>
    <r>
      <rPr>
        <sz val="11"/>
        <color theme="1"/>
        <rFont val="宋体"/>
        <charset val="134"/>
        <scheme val="minor"/>
      </rPr>
      <t>新化乡农业农村综合服务中心</t>
    </r>
  </si>
  <si>
    <r>
      <rPr>
        <sz val="11"/>
        <color theme="1"/>
        <rFont val="宋体"/>
        <charset val="134"/>
        <scheme val="minor"/>
      </rPr>
      <t>工作人员（定向）</t>
    </r>
  </si>
  <si>
    <r>
      <rPr>
        <sz val="11"/>
        <color theme="1"/>
        <rFont val="宋体"/>
        <charset val="134"/>
        <scheme val="minor"/>
      </rPr>
      <t>元江县因远镇事业单位</t>
    </r>
  </si>
  <si>
    <r>
      <rPr>
        <sz val="11"/>
        <color theme="1"/>
        <rFont val="宋体"/>
        <charset val="134"/>
        <scheme val="minor"/>
      </rPr>
      <t>执法岗位（定向岗位）</t>
    </r>
  </si>
  <si>
    <r>
      <rPr>
        <sz val="11"/>
        <color theme="1"/>
        <rFont val="宋体"/>
        <charset val="134"/>
        <scheme val="minor"/>
      </rPr>
      <t>档案信息化管理（女）</t>
    </r>
  </si>
  <si>
    <r>
      <rPr>
        <sz val="11"/>
        <color theme="1"/>
        <rFont val="宋体"/>
        <charset val="134"/>
        <scheme val="minor"/>
      </rPr>
      <t>红塔区非税收入管理局</t>
    </r>
  </si>
  <si>
    <r>
      <rPr>
        <sz val="11"/>
        <color theme="1"/>
        <rFont val="宋体"/>
        <charset val="134"/>
        <scheme val="minor"/>
      </rPr>
      <t>会计</t>
    </r>
  </si>
  <si>
    <r>
      <rPr>
        <sz val="11"/>
        <color theme="1"/>
        <rFont val="宋体"/>
        <charset val="134"/>
        <scheme val="minor"/>
      </rPr>
      <t>玉溪市江川区九溪镇人民政府所属事业单位</t>
    </r>
  </si>
  <si>
    <r>
      <rPr>
        <sz val="11"/>
        <color theme="1"/>
        <rFont val="宋体"/>
        <charset val="134"/>
        <scheme val="minor"/>
      </rPr>
      <t>综合行政执法岗</t>
    </r>
  </si>
  <si>
    <r>
      <rPr>
        <sz val="11"/>
        <color theme="1"/>
        <rFont val="宋体"/>
        <charset val="134"/>
        <scheme val="minor"/>
      </rPr>
      <t>通海县教育体育系统乡镇学校</t>
    </r>
  </si>
  <si>
    <r>
      <rPr>
        <sz val="11"/>
        <color theme="1"/>
        <rFont val="宋体"/>
        <charset val="134"/>
        <scheme val="minor"/>
      </rPr>
      <t>中小学美术教师</t>
    </r>
  </si>
  <si>
    <r>
      <rPr>
        <sz val="11"/>
        <color theme="1"/>
        <rFont val="宋体"/>
        <charset val="134"/>
        <scheme val="minor"/>
      </rPr>
      <t>财务管理（男）</t>
    </r>
  </si>
  <si>
    <r>
      <rPr>
        <sz val="11"/>
        <color theme="1"/>
        <rFont val="宋体"/>
        <charset val="134"/>
        <scheme val="minor"/>
      </rPr>
      <t>新平县乡镇规划建设和环境保护中心</t>
    </r>
  </si>
  <si>
    <r>
      <rPr>
        <sz val="11"/>
        <color theme="1"/>
        <rFont val="宋体"/>
        <charset val="134"/>
        <scheme val="minor"/>
      </rPr>
      <t>元江县洼垤乡事业单位</t>
    </r>
  </si>
  <si>
    <r>
      <rPr>
        <sz val="11"/>
        <color theme="1"/>
        <rFont val="宋体"/>
        <charset val="134"/>
        <scheme val="minor"/>
      </rPr>
      <t>财务岗位（女）</t>
    </r>
  </si>
  <si>
    <r>
      <rPr>
        <sz val="11"/>
        <color theme="1"/>
        <rFont val="宋体"/>
        <charset val="134"/>
        <scheme val="minor"/>
      </rPr>
      <t>美术教师</t>
    </r>
  </si>
  <si>
    <r>
      <rPr>
        <sz val="11"/>
        <color theme="1"/>
        <rFont val="宋体"/>
        <charset val="134"/>
        <scheme val="minor"/>
      </rPr>
      <t>玉溪市重点产业服务中心</t>
    </r>
  </si>
  <si>
    <r>
      <rPr>
        <sz val="11"/>
        <color theme="1"/>
        <rFont val="宋体"/>
        <charset val="134"/>
        <scheme val="minor"/>
      </rPr>
      <t>综合岗</t>
    </r>
  </si>
  <si>
    <r>
      <rPr>
        <sz val="11"/>
        <color theme="1"/>
        <rFont val="宋体"/>
        <charset val="134"/>
        <scheme val="minor"/>
      </rPr>
      <t>网络安全与信息传播（女）</t>
    </r>
  </si>
  <si>
    <r>
      <rPr>
        <sz val="11"/>
        <color theme="1"/>
        <rFont val="宋体"/>
        <charset val="134"/>
        <scheme val="minor"/>
      </rPr>
      <t>大营街街道下属事业单位</t>
    </r>
  </si>
  <si>
    <r>
      <rPr>
        <sz val="11"/>
        <color theme="1"/>
        <rFont val="宋体"/>
        <charset val="134"/>
        <scheme val="minor"/>
      </rPr>
      <t>中小学信息技术教师（女）</t>
    </r>
  </si>
  <si>
    <r>
      <rPr>
        <sz val="11"/>
        <color theme="1"/>
        <rFont val="宋体"/>
        <charset val="134"/>
        <scheme val="minor"/>
      </rPr>
      <t>玉溪市江川区人民政府宁海街道办事处所属事业单位</t>
    </r>
  </si>
  <si>
    <r>
      <rPr>
        <sz val="11"/>
        <color theme="1"/>
        <rFont val="宋体"/>
        <charset val="134"/>
        <scheme val="minor"/>
      </rPr>
      <t>会计、出纳（女）</t>
    </r>
  </si>
  <si>
    <r>
      <rPr>
        <sz val="11"/>
        <color theme="1"/>
        <rFont val="宋体"/>
        <charset val="134"/>
        <scheme val="minor"/>
      </rPr>
      <t>玉溪市江川区前卫镇人民政府所属事业单位</t>
    </r>
  </si>
  <si>
    <r>
      <rPr>
        <sz val="11"/>
        <color theme="1"/>
        <rFont val="宋体"/>
        <charset val="134"/>
        <scheme val="minor"/>
      </rPr>
      <t>农业农村（定向岗位）</t>
    </r>
  </si>
  <si>
    <r>
      <rPr>
        <sz val="11"/>
        <color theme="1"/>
        <rFont val="宋体"/>
        <charset val="134"/>
        <scheme val="minor"/>
      </rPr>
      <t>通海县林业和草原科技推广站</t>
    </r>
  </si>
  <si>
    <r>
      <rPr>
        <sz val="11"/>
        <color theme="1"/>
        <rFont val="宋体"/>
        <charset val="134"/>
        <scheme val="minor"/>
      </rPr>
      <t>工作人员</t>
    </r>
  </si>
  <si>
    <r>
      <rPr>
        <sz val="11"/>
        <color theme="1"/>
        <rFont val="宋体"/>
        <charset val="134"/>
        <scheme val="minor"/>
      </rPr>
      <t>小学数学教师（女）</t>
    </r>
  </si>
  <si>
    <r>
      <rPr>
        <sz val="11"/>
        <color theme="1"/>
        <rFont val="宋体"/>
        <charset val="134"/>
        <scheme val="minor"/>
      </rPr>
      <t>华宁县法学会</t>
    </r>
  </si>
  <si>
    <r>
      <rPr>
        <sz val="11"/>
        <color theme="1"/>
        <rFont val="宋体"/>
        <charset val="134"/>
        <scheme val="minor"/>
      </rPr>
      <t>盘溪镇农业农村综合服务中心</t>
    </r>
  </si>
  <si>
    <r>
      <rPr>
        <sz val="11"/>
        <color theme="1"/>
        <rFont val="宋体"/>
        <charset val="134"/>
        <scheme val="minor"/>
      </rPr>
      <t>农业服务岗位（定向岗位）</t>
    </r>
  </si>
  <si>
    <r>
      <rPr>
        <sz val="11"/>
        <color theme="1"/>
        <rFont val="宋体"/>
        <charset val="134"/>
        <scheme val="minor"/>
      </rPr>
      <t>峨山县工业产业服务中心</t>
    </r>
  </si>
  <si>
    <r>
      <rPr>
        <sz val="11"/>
        <color theme="1"/>
        <rFont val="宋体"/>
        <charset val="134"/>
        <scheme val="minor"/>
      </rPr>
      <t>专业技术岗位</t>
    </r>
  </si>
  <si>
    <r>
      <rPr>
        <sz val="11"/>
        <color theme="1"/>
        <rFont val="宋体"/>
        <charset val="134"/>
        <scheme val="minor"/>
      </rPr>
      <t>漠沙镇综合行政执法队</t>
    </r>
  </si>
  <si>
    <r>
      <rPr>
        <sz val="11"/>
        <color theme="1"/>
        <rFont val="宋体"/>
        <charset val="134"/>
        <scheme val="minor"/>
      </rPr>
      <t>新平县乡镇宣传文化服务中心</t>
    </r>
  </si>
  <si>
    <r>
      <rPr>
        <sz val="11"/>
        <color theme="1"/>
        <rFont val="宋体"/>
        <charset val="134"/>
        <scheme val="minor"/>
      </rPr>
      <t>扬武镇卫生院</t>
    </r>
  </si>
  <si>
    <r>
      <rPr>
        <sz val="11"/>
        <color theme="1"/>
        <rFont val="宋体"/>
        <charset val="134"/>
        <scheme val="minor"/>
      </rPr>
      <t>口腔医师</t>
    </r>
  </si>
  <si>
    <r>
      <rPr>
        <sz val="11"/>
        <color theme="1"/>
        <rFont val="宋体"/>
        <charset val="134"/>
        <scheme val="minor"/>
      </rPr>
      <t>玉溪市文明促进中心</t>
    </r>
  </si>
  <si>
    <r>
      <rPr>
        <sz val="11"/>
        <color theme="1"/>
        <rFont val="宋体"/>
        <charset val="134"/>
        <scheme val="minor"/>
      </rPr>
      <t>综合管理岗</t>
    </r>
  </si>
  <si>
    <r>
      <rPr>
        <sz val="11"/>
        <color theme="1"/>
        <rFont val="宋体"/>
        <charset val="134"/>
        <scheme val="minor"/>
      </rPr>
      <t>玉溪市法律援助中心</t>
    </r>
  </si>
  <si>
    <r>
      <rPr>
        <sz val="11"/>
        <color theme="1"/>
        <rFont val="宋体"/>
        <charset val="134"/>
        <scheme val="minor"/>
      </rPr>
      <t>专技岗（女）</t>
    </r>
  </si>
  <si>
    <r>
      <rPr>
        <sz val="11"/>
        <color theme="1"/>
        <rFont val="宋体"/>
        <charset val="134"/>
        <scheme val="minor"/>
      </rPr>
      <t>病案终末质控干事</t>
    </r>
  </si>
  <si>
    <r>
      <rPr>
        <sz val="11"/>
        <color theme="1"/>
        <rFont val="宋体"/>
        <charset val="134"/>
        <scheme val="minor"/>
      </rPr>
      <t>玉溪市儿童医院</t>
    </r>
  </si>
  <si>
    <r>
      <rPr>
        <sz val="11"/>
        <color theme="1"/>
        <rFont val="宋体"/>
        <charset val="134"/>
        <scheme val="minor"/>
      </rPr>
      <t>针灸推拿医师</t>
    </r>
  </si>
  <si>
    <r>
      <rPr>
        <sz val="11"/>
        <color theme="1"/>
        <rFont val="宋体"/>
        <charset val="134"/>
        <scheme val="minor"/>
      </rPr>
      <t>云南元江国家级自然保护区管护局</t>
    </r>
  </si>
  <si>
    <r>
      <rPr>
        <sz val="11"/>
        <color theme="1"/>
        <rFont val="宋体"/>
        <charset val="134"/>
        <scheme val="minor"/>
      </rPr>
      <t>科研岗位</t>
    </r>
  </si>
  <si>
    <r>
      <rPr>
        <sz val="11"/>
        <color theme="1"/>
        <rFont val="宋体"/>
        <charset val="134"/>
        <scheme val="minor"/>
      </rPr>
      <t>红塔区林业有害生物防治检疫站</t>
    </r>
  </si>
  <si>
    <r>
      <rPr>
        <sz val="11"/>
        <color theme="1"/>
        <rFont val="宋体"/>
        <charset val="134"/>
        <scheme val="minor"/>
      </rPr>
      <t>检疫与防治岗位</t>
    </r>
  </si>
  <si>
    <r>
      <rPr>
        <sz val="11"/>
        <color theme="1"/>
        <rFont val="宋体"/>
        <charset val="134"/>
        <scheme val="minor"/>
      </rPr>
      <t>春和街道下属事业单位（定向村社区干部）</t>
    </r>
  </si>
  <si>
    <r>
      <rPr>
        <sz val="11"/>
        <color theme="1"/>
        <rFont val="宋体"/>
        <charset val="134"/>
        <scheme val="minor"/>
      </rPr>
      <t>定向招聘优秀村干部</t>
    </r>
  </si>
  <si>
    <r>
      <rPr>
        <sz val="11"/>
        <color theme="1"/>
        <rFont val="宋体"/>
        <charset val="134"/>
        <scheme val="minor"/>
      </rPr>
      <t>李棋街道下属事业单位（定向村社区干部）</t>
    </r>
  </si>
  <si>
    <r>
      <rPr>
        <sz val="11"/>
        <color theme="1"/>
        <rFont val="宋体"/>
        <charset val="134"/>
        <scheme val="minor"/>
      </rPr>
      <t>红塔区疾病预防控制中心</t>
    </r>
  </si>
  <si>
    <r>
      <rPr>
        <sz val="11"/>
        <color theme="1"/>
        <rFont val="宋体"/>
        <charset val="134"/>
        <scheme val="minor"/>
      </rPr>
      <t>疾病控制</t>
    </r>
  </si>
  <si>
    <r>
      <rPr>
        <sz val="11"/>
        <color theme="1"/>
        <rFont val="宋体"/>
        <charset val="134"/>
        <scheme val="minor"/>
      </rPr>
      <t>财务</t>
    </r>
  </si>
  <si>
    <r>
      <rPr>
        <sz val="11"/>
        <color theme="1"/>
        <rFont val="宋体"/>
        <charset val="134"/>
        <scheme val="minor"/>
      </rPr>
      <t>玉溪市江川区江城镇人民政府所属事业单位</t>
    </r>
  </si>
  <si>
    <r>
      <rPr>
        <sz val="11"/>
        <color theme="1"/>
        <rFont val="宋体"/>
        <charset val="134"/>
        <scheme val="minor"/>
      </rPr>
      <t>综合执法（男）</t>
    </r>
  </si>
  <si>
    <r>
      <rPr>
        <sz val="11"/>
        <color theme="1"/>
        <rFont val="宋体"/>
        <charset val="134"/>
        <scheme val="minor"/>
      </rPr>
      <t>行政执法（男）</t>
    </r>
  </si>
  <si>
    <r>
      <rPr>
        <sz val="11"/>
        <color theme="1"/>
        <rFont val="宋体"/>
        <charset val="134"/>
        <scheme val="minor"/>
      </rPr>
      <t>行政执法</t>
    </r>
  </si>
  <si>
    <r>
      <rPr>
        <sz val="11"/>
        <color theme="1"/>
        <rFont val="宋体"/>
        <charset val="134"/>
        <scheme val="minor"/>
      </rPr>
      <t>澄江市龙街街道规划建设和环境保护中心</t>
    </r>
  </si>
  <si>
    <r>
      <rPr>
        <sz val="11"/>
        <color theme="1"/>
        <rFont val="宋体"/>
        <charset val="134"/>
        <scheme val="minor"/>
      </rPr>
      <t>通海县名城保护管理所</t>
    </r>
  </si>
  <si>
    <r>
      <rPr>
        <sz val="11"/>
        <color theme="1"/>
        <rFont val="宋体"/>
        <charset val="134"/>
        <scheme val="minor"/>
      </rPr>
      <t>药剂</t>
    </r>
  </si>
  <si>
    <r>
      <rPr>
        <sz val="11"/>
        <color theme="1"/>
        <rFont val="宋体"/>
        <charset val="134"/>
        <scheme val="minor"/>
      </rPr>
      <t>宁州街道事业单位</t>
    </r>
  </si>
  <si>
    <r>
      <rPr>
        <sz val="11"/>
        <color theme="1"/>
        <rFont val="宋体"/>
        <charset val="134"/>
        <scheme val="minor"/>
      </rPr>
      <t>执法岗（男）</t>
    </r>
  </si>
  <si>
    <r>
      <rPr>
        <sz val="11"/>
        <color theme="1"/>
        <rFont val="宋体"/>
        <charset val="134"/>
        <scheme val="minor"/>
      </rPr>
      <t>易门县档案馆</t>
    </r>
  </si>
  <si>
    <r>
      <rPr>
        <sz val="11"/>
        <color theme="1"/>
        <rFont val="宋体"/>
        <charset val="134"/>
        <scheme val="minor"/>
      </rPr>
      <t>档案管理</t>
    </r>
  </si>
  <si>
    <r>
      <rPr>
        <sz val="11"/>
        <color theme="1"/>
        <rFont val="宋体"/>
        <charset val="134"/>
        <scheme val="minor"/>
      </rPr>
      <t>易门县紧密型医共体总医院小街分院</t>
    </r>
  </si>
  <si>
    <r>
      <rPr>
        <sz val="11"/>
        <color theme="1"/>
        <rFont val="宋体"/>
        <charset val="134"/>
        <scheme val="minor"/>
      </rPr>
      <t>针灸推拿</t>
    </r>
  </si>
  <si>
    <r>
      <rPr>
        <sz val="11"/>
        <color theme="1"/>
        <rFont val="宋体"/>
        <charset val="134"/>
        <scheme val="minor"/>
      </rPr>
      <t>易门县紧密型医共体总医院绿汁分院</t>
    </r>
  </si>
  <si>
    <r>
      <rPr>
        <sz val="11"/>
        <color theme="1"/>
        <rFont val="宋体"/>
        <charset val="134"/>
        <scheme val="minor"/>
      </rPr>
      <t>新平县土地开发整理中心</t>
    </r>
  </si>
  <si>
    <r>
      <rPr>
        <sz val="11"/>
        <color theme="1"/>
        <rFont val="宋体"/>
        <charset val="134"/>
        <scheme val="minor"/>
      </rPr>
      <t>元江县澧江街道事业单位</t>
    </r>
  </si>
  <si>
    <r>
      <rPr>
        <sz val="11"/>
        <color theme="1"/>
        <rFont val="宋体"/>
        <charset val="134"/>
        <scheme val="minor"/>
      </rPr>
      <t>综合执法岗位（定向岗位）</t>
    </r>
  </si>
  <si>
    <r>
      <rPr>
        <sz val="11"/>
        <color theme="1"/>
        <rFont val="宋体"/>
        <charset val="134"/>
        <scheme val="minor"/>
      </rPr>
      <t>元江县那诺乡事业单位</t>
    </r>
  </si>
  <si>
    <r>
      <rPr>
        <sz val="11"/>
        <color theme="1"/>
        <rFont val="宋体"/>
        <charset val="134"/>
        <scheme val="minor"/>
      </rPr>
      <t>管理岗位（女）</t>
    </r>
  </si>
  <si>
    <r>
      <rPr>
        <sz val="11"/>
        <color theme="1"/>
        <rFont val="宋体"/>
        <charset val="134"/>
        <scheme val="minor"/>
      </rPr>
      <t>元江县那诺中心小学</t>
    </r>
  </si>
  <si>
    <r>
      <rPr>
        <sz val="11"/>
        <color theme="1"/>
        <rFont val="宋体"/>
        <charset val="134"/>
        <scheme val="minor"/>
      </rPr>
      <t>语文教师</t>
    </r>
  </si>
  <si>
    <r>
      <rPr>
        <sz val="11"/>
        <color theme="1"/>
        <rFont val="宋体"/>
        <charset val="134"/>
        <scheme val="minor"/>
      </rPr>
      <t>综合执法（女）</t>
    </r>
  </si>
  <si>
    <r>
      <rPr>
        <sz val="11"/>
        <color theme="1"/>
        <rFont val="宋体"/>
        <charset val="134"/>
        <scheme val="minor"/>
      </rPr>
      <t>新平县乡镇农业农村综合服务中心</t>
    </r>
  </si>
  <si>
    <r>
      <rPr>
        <sz val="11"/>
        <color theme="1"/>
        <rFont val="宋体"/>
        <charset val="134"/>
        <scheme val="minor"/>
      </rPr>
      <t>临床医师</t>
    </r>
  </si>
  <si>
    <r>
      <rPr>
        <sz val="11"/>
        <color theme="1"/>
        <rFont val="宋体"/>
        <charset val="134"/>
        <scheme val="minor"/>
      </rPr>
      <t>图书管理员</t>
    </r>
  </si>
  <si>
    <r>
      <rPr>
        <sz val="11"/>
        <color theme="1"/>
        <rFont val="宋体"/>
        <charset val="134"/>
        <scheme val="minor"/>
      </rPr>
      <t>篮球教师</t>
    </r>
  </si>
  <si>
    <r>
      <rPr>
        <sz val="11"/>
        <color theme="1"/>
        <rFont val="宋体"/>
        <charset val="134"/>
        <scheme val="minor"/>
      </rPr>
      <t>助产士</t>
    </r>
  </si>
  <si>
    <r>
      <rPr>
        <sz val="11"/>
        <color theme="1"/>
        <rFont val="宋体"/>
        <charset val="134"/>
        <scheme val="minor"/>
      </rPr>
      <t>玉溪市广播电视局所属事业单位</t>
    </r>
  </si>
  <si>
    <r>
      <rPr>
        <sz val="11"/>
        <color theme="1"/>
        <rFont val="宋体"/>
        <charset val="134"/>
        <scheme val="minor"/>
      </rPr>
      <t>专业技术岗位1</t>
    </r>
  </si>
  <si>
    <r>
      <rPr>
        <sz val="11"/>
        <color theme="1"/>
        <rFont val="宋体"/>
        <charset val="134"/>
        <scheme val="minor"/>
      </rPr>
      <t>专业技术岗位2</t>
    </r>
  </si>
  <si>
    <r>
      <rPr>
        <sz val="11"/>
        <color theme="1"/>
        <rFont val="宋体"/>
        <charset val="134"/>
        <scheme val="minor"/>
      </rPr>
      <t>红塔区统计局乡街道统计站</t>
    </r>
  </si>
  <si>
    <r>
      <rPr>
        <sz val="11"/>
        <color theme="1"/>
        <rFont val="宋体"/>
        <charset val="134"/>
        <scheme val="minor"/>
      </rPr>
      <t>统计（女）</t>
    </r>
  </si>
  <si>
    <r>
      <rPr>
        <sz val="11"/>
        <color theme="1"/>
        <rFont val="宋体"/>
        <charset val="134"/>
        <scheme val="minor"/>
      </rPr>
      <t>办公室</t>
    </r>
  </si>
  <si>
    <r>
      <rPr>
        <sz val="11"/>
        <color theme="1"/>
        <rFont val="宋体"/>
        <charset val="134"/>
        <scheme val="minor"/>
      </rPr>
      <t>红塔区洛河彝族乡卫生院</t>
    </r>
  </si>
  <si>
    <r>
      <rPr>
        <sz val="11"/>
        <color theme="1"/>
        <rFont val="宋体"/>
        <charset val="134"/>
        <scheme val="minor"/>
      </rPr>
      <t>全科医生</t>
    </r>
  </si>
  <si>
    <r>
      <rPr>
        <sz val="11"/>
        <color theme="1"/>
        <rFont val="宋体"/>
        <charset val="134"/>
        <scheme val="minor"/>
      </rPr>
      <t>初中语文教师（女）</t>
    </r>
  </si>
  <si>
    <r>
      <rPr>
        <sz val="11"/>
        <color theme="1"/>
        <rFont val="宋体"/>
        <charset val="134"/>
        <scheme val="minor"/>
      </rPr>
      <t>玉溪市江川区重大项目储备推进中心</t>
    </r>
  </si>
  <si>
    <r>
      <rPr>
        <sz val="11"/>
        <color theme="1"/>
        <rFont val="宋体"/>
        <charset val="134"/>
        <scheme val="minor"/>
      </rPr>
      <t>工程管理岗（男）</t>
    </r>
  </si>
  <si>
    <r>
      <rPr>
        <sz val="11"/>
        <color theme="1"/>
        <rFont val="宋体"/>
        <charset val="134"/>
        <scheme val="minor"/>
      </rPr>
      <t>玉溪市江川区林业和草原生态修复站</t>
    </r>
  </si>
  <si>
    <r>
      <rPr>
        <sz val="11"/>
        <color theme="1"/>
        <rFont val="宋体"/>
        <charset val="134"/>
        <scheme val="minor"/>
      </rPr>
      <t>生态修复</t>
    </r>
  </si>
  <si>
    <r>
      <rPr>
        <sz val="11"/>
        <color theme="1"/>
        <rFont val="宋体"/>
        <charset val="134"/>
        <scheme val="minor"/>
      </rPr>
      <t>财务会计岗（男）</t>
    </r>
  </si>
  <si>
    <r>
      <rPr>
        <sz val="11"/>
        <color theme="1"/>
        <rFont val="宋体"/>
        <charset val="134"/>
        <scheme val="minor"/>
      </rPr>
      <t>财务会计岗（女）</t>
    </r>
  </si>
  <si>
    <r>
      <rPr>
        <sz val="11"/>
        <color theme="1"/>
        <rFont val="宋体"/>
        <charset val="134"/>
        <scheme val="minor"/>
      </rPr>
      <t>澄江市教育体育系统</t>
    </r>
  </si>
  <si>
    <r>
      <rPr>
        <sz val="11"/>
        <color theme="1"/>
        <rFont val="宋体"/>
        <charset val="134"/>
        <scheme val="minor"/>
      </rPr>
      <t>初中道德与法治（女）</t>
    </r>
  </si>
  <si>
    <r>
      <rPr>
        <sz val="11"/>
        <color theme="1"/>
        <rFont val="宋体"/>
        <charset val="134"/>
        <scheme val="minor"/>
      </rPr>
      <t>小学体育（男）</t>
    </r>
  </si>
  <si>
    <r>
      <rPr>
        <sz val="11"/>
        <color theme="1"/>
        <rFont val="宋体"/>
        <charset val="134"/>
        <scheme val="minor"/>
      </rPr>
      <t>小学美术</t>
    </r>
  </si>
  <si>
    <r>
      <rPr>
        <sz val="11"/>
        <color theme="1"/>
        <rFont val="宋体"/>
        <charset val="134"/>
        <scheme val="minor"/>
      </rPr>
      <t>澄江市凤麓街道党群服务中心</t>
    </r>
  </si>
  <si>
    <r>
      <rPr>
        <sz val="11"/>
        <color theme="1"/>
        <rFont val="宋体"/>
        <charset val="134"/>
        <scheme val="minor"/>
      </rPr>
      <t>通海县里山彝族乡事业单位</t>
    </r>
  </si>
  <si>
    <r>
      <rPr>
        <sz val="11"/>
        <color theme="1"/>
        <rFont val="宋体"/>
        <charset val="134"/>
        <scheme val="minor"/>
      </rPr>
      <t>水利工作人员</t>
    </r>
  </si>
  <si>
    <r>
      <rPr>
        <sz val="11"/>
        <color theme="1"/>
        <rFont val="宋体"/>
        <charset val="134"/>
        <scheme val="minor"/>
      </rPr>
      <t>华宁县非税收入管理局</t>
    </r>
  </si>
  <si>
    <r>
      <rPr>
        <sz val="11"/>
        <color theme="1"/>
        <rFont val="宋体"/>
        <charset val="134"/>
        <scheme val="minor"/>
      </rPr>
      <t>财务管理</t>
    </r>
  </si>
  <si>
    <r>
      <rPr>
        <sz val="11"/>
        <color theme="1"/>
        <rFont val="宋体"/>
        <charset val="134"/>
        <scheme val="minor"/>
      </rPr>
      <t>易门县紧密型医共体总医院铜厂分院</t>
    </r>
  </si>
  <si>
    <r>
      <rPr>
        <sz val="11"/>
        <color theme="1"/>
        <rFont val="宋体"/>
        <charset val="134"/>
        <scheme val="minor"/>
      </rPr>
      <t>中医临床</t>
    </r>
  </si>
  <si>
    <r>
      <rPr>
        <sz val="11"/>
        <color theme="1"/>
        <rFont val="宋体"/>
        <charset val="134"/>
        <scheme val="minor"/>
      </rPr>
      <t>龙泉街道办事处党群服务中心</t>
    </r>
  </si>
  <si>
    <r>
      <rPr>
        <sz val="11"/>
        <color theme="1"/>
        <rFont val="宋体"/>
        <charset val="134"/>
        <scheme val="minor"/>
      </rPr>
      <t>党群服务</t>
    </r>
  </si>
  <si>
    <r>
      <rPr>
        <sz val="11"/>
        <color theme="1"/>
        <rFont val="宋体"/>
        <charset val="134"/>
        <scheme val="minor"/>
      </rPr>
      <t>易门县第一中学</t>
    </r>
  </si>
  <si>
    <r>
      <rPr>
        <sz val="11"/>
        <color theme="1"/>
        <rFont val="宋体"/>
        <charset val="134"/>
        <scheme val="minor"/>
      </rPr>
      <t>校医</t>
    </r>
  </si>
  <si>
    <r>
      <rPr>
        <sz val="11"/>
        <color theme="1"/>
        <rFont val="宋体"/>
        <charset val="134"/>
        <scheme val="minor"/>
      </rPr>
      <t>新平县水利水电工程管理站</t>
    </r>
  </si>
  <si>
    <r>
      <rPr>
        <sz val="11"/>
        <color theme="1"/>
        <rFont val="宋体"/>
        <charset val="134"/>
        <scheme val="minor"/>
      </rPr>
      <t>新平县土地储备中心</t>
    </r>
  </si>
  <si>
    <r>
      <rPr>
        <sz val="11"/>
        <color theme="1"/>
        <rFont val="宋体"/>
        <charset val="134"/>
        <scheme val="minor"/>
      </rPr>
      <t>戛洒镇综治中心</t>
    </r>
  </si>
  <si>
    <r>
      <rPr>
        <sz val="11"/>
        <color theme="1"/>
        <rFont val="宋体"/>
        <charset val="134"/>
        <scheme val="minor"/>
      </rPr>
      <t>综治维稳（定向）</t>
    </r>
  </si>
  <si>
    <r>
      <rPr>
        <sz val="11"/>
        <color theme="1"/>
        <rFont val="宋体"/>
        <charset val="134"/>
        <scheme val="minor"/>
      </rPr>
      <t>平掌乡农业农村综合服务中心</t>
    </r>
  </si>
  <si>
    <r>
      <rPr>
        <sz val="11"/>
        <color theme="1"/>
        <rFont val="宋体"/>
        <charset val="134"/>
        <scheme val="minor"/>
      </rPr>
      <t>平掌乡规划建设和环境保护中心</t>
    </r>
  </si>
  <si>
    <r>
      <rPr>
        <sz val="11"/>
        <color theme="1"/>
        <rFont val="宋体"/>
        <charset val="134"/>
        <scheme val="minor"/>
      </rPr>
      <t>新平县乡镇财政所</t>
    </r>
  </si>
  <si>
    <r>
      <rPr>
        <sz val="11"/>
        <color theme="1"/>
        <rFont val="宋体"/>
        <charset val="134"/>
        <scheme val="minor"/>
      </rPr>
      <t>财会岗位（女）</t>
    </r>
  </si>
  <si>
    <r>
      <rPr>
        <sz val="11"/>
        <color theme="1"/>
        <rFont val="宋体"/>
        <charset val="134"/>
        <scheme val="minor"/>
      </rPr>
      <t>新平县乡镇中小学</t>
    </r>
  </si>
  <si>
    <r>
      <rPr>
        <sz val="11"/>
        <color theme="1"/>
        <rFont val="宋体"/>
        <charset val="134"/>
        <scheme val="minor"/>
      </rPr>
      <t>新平县第三小学</t>
    </r>
  </si>
  <si>
    <r>
      <rPr>
        <sz val="11"/>
        <color theme="1"/>
        <rFont val="宋体"/>
        <charset val="134"/>
        <scheme val="minor"/>
      </rPr>
      <t>元江县老干部活动中心</t>
    </r>
  </si>
  <si>
    <r>
      <rPr>
        <sz val="11"/>
        <color theme="1"/>
        <rFont val="宋体"/>
        <charset val="134"/>
        <scheme val="minor"/>
      </rPr>
      <t>党员教育岗位（女）</t>
    </r>
  </si>
  <si>
    <r>
      <rPr>
        <sz val="11"/>
        <color theme="1"/>
        <rFont val="宋体"/>
        <charset val="134"/>
        <scheme val="minor"/>
      </rPr>
      <t>专技岗位（女）</t>
    </r>
  </si>
  <si>
    <r>
      <rPr>
        <sz val="11"/>
        <color theme="1"/>
        <rFont val="宋体"/>
        <charset val="134"/>
        <scheme val="minor"/>
      </rPr>
      <t>财务岗位（男）</t>
    </r>
  </si>
  <si>
    <r>
      <rPr>
        <sz val="11"/>
        <color theme="1"/>
        <rFont val="宋体"/>
        <charset val="134"/>
        <scheme val="minor"/>
      </rPr>
      <t>元江县咪哩乡事业单位</t>
    </r>
  </si>
  <si>
    <r>
      <rPr>
        <sz val="11"/>
        <color theme="1"/>
        <rFont val="宋体"/>
        <charset val="134"/>
        <scheme val="minor"/>
      </rPr>
      <t>管理岗位（男）</t>
    </r>
  </si>
  <si>
    <r>
      <rPr>
        <sz val="11"/>
        <color theme="1"/>
        <rFont val="宋体"/>
        <charset val="134"/>
        <scheme val="minor"/>
      </rPr>
      <t>元江县澧江卫生院</t>
    </r>
  </si>
  <si>
    <r>
      <rPr>
        <sz val="11"/>
        <color theme="1"/>
        <rFont val="宋体"/>
        <charset val="134"/>
        <scheme val="minor"/>
      </rPr>
      <t>临床医学岗位</t>
    </r>
  </si>
  <si>
    <r>
      <rPr>
        <sz val="11"/>
        <color theme="1"/>
        <rFont val="宋体"/>
        <charset val="134"/>
        <scheme val="minor"/>
      </rPr>
      <t>元江县甘庄中心卫生院</t>
    </r>
  </si>
  <si>
    <r>
      <rPr>
        <sz val="11"/>
        <color theme="1"/>
        <rFont val="宋体"/>
        <charset val="134"/>
        <scheme val="minor"/>
      </rPr>
      <t>元江县洼垤乡卫生院</t>
    </r>
  </si>
  <si>
    <r>
      <rPr>
        <sz val="11"/>
        <color theme="1"/>
        <rFont val="宋体"/>
        <charset val="134"/>
        <scheme val="minor"/>
      </rPr>
      <t>公卫医师岗位</t>
    </r>
  </si>
  <si>
    <r>
      <rPr>
        <sz val="11"/>
        <color theme="1"/>
        <rFont val="宋体"/>
        <charset val="134"/>
        <scheme val="minor"/>
      </rPr>
      <t>元江县乡镇（街道）幼儿园</t>
    </r>
  </si>
  <si>
    <r>
      <rPr>
        <sz val="11"/>
        <color theme="1"/>
        <rFont val="宋体"/>
        <charset val="134"/>
        <scheme val="minor"/>
      </rPr>
      <t>初中历史教师</t>
    </r>
  </si>
  <si>
    <r>
      <rPr>
        <sz val="11"/>
        <color theme="1"/>
        <rFont val="宋体"/>
        <charset val="134"/>
        <scheme val="minor"/>
      </rPr>
      <t>县（市、区）</t>
    </r>
  </si>
  <si>
    <r>
      <rPr>
        <sz val="11"/>
        <color theme="1"/>
        <rFont val="宋体"/>
        <charset val="134"/>
        <scheme val="minor"/>
      </rPr>
      <t>定向招考随军家属</t>
    </r>
  </si>
  <si>
    <r>
      <rPr>
        <sz val="11"/>
        <color theme="1"/>
        <rFont val="宋体"/>
        <charset val="134"/>
        <scheme val="minor"/>
      </rPr>
      <t>中小学信息技术教师（男）</t>
    </r>
  </si>
  <si>
    <r>
      <rPr>
        <sz val="11"/>
        <color theme="1"/>
        <rFont val="宋体"/>
        <charset val="134"/>
        <scheme val="minor"/>
      </rPr>
      <t>玉溪市江川区教育体育系统所属小学B组</t>
    </r>
  </si>
  <si>
    <r>
      <rPr>
        <sz val="11"/>
        <color theme="1"/>
        <rFont val="宋体"/>
        <charset val="134"/>
        <scheme val="minor"/>
      </rPr>
      <t>语文学科教师（女）</t>
    </r>
  </si>
  <si>
    <r>
      <rPr>
        <sz val="11"/>
        <color theme="1"/>
        <rFont val="宋体"/>
        <charset val="134"/>
        <scheme val="minor"/>
      </rPr>
      <t>会计（男）</t>
    </r>
  </si>
  <si>
    <r>
      <rPr>
        <sz val="11"/>
        <color theme="1"/>
        <rFont val="宋体"/>
        <charset val="134"/>
        <scheme val="minor"/>
      </rPr>
      <t>小学数学（女）</t>
    </r>
  </si>
  <si>
    <r>
      <rPr>
        <sz val="11"/>
        <color theme="1"/>
        <rFont val="宋体"/>
        <charset val="134"/>
        <scheme val="minor"/>
      </rPr>
      <t>元江县乡镇（街道）小学</t>
    </r>
  </si>
  <si>
    <r>
      <rPr>
        <sz val="11"/>
        <color theme="1"/>
        <rFont val="宋体"/>
        <charset val="134"/>
        <scheme val="minor"/>
      </rPr>
      <t>玉溪市江川区教育体育系统所属小学D组</t>
    </r>
  </si>
  <si>
    <r>
      <rPr>
        <sz val="11"/>
        <color theme="1"/>
        <rFont val="宋体"/>
        <charset val="134"/>
        <scheme val="minor"/>
      </rPr>
      <t>数学学科教师（女）</t>
    </r>
  </si>
  <si>
    <r>
      <rPr>
        <sz val="11"/>
        <color theme="1"/>
        <rFont val="宋体"/>
        <charset val="134"/>
        <scheme val="minor"/>
      </rPr>
      <t>玉溪市地震监测预报中心</t>
    </r>
  </si>
  <si>
    <r>
      <rPr>
        <sz val="11"/>
        <color theme="1"/>
        <rFont val="宋体"/>
        <charset val="134"/>
        <scheme val="minor"/>
      </rPr>
      <t>地震监测预报岗（女）</t>
    </r>
  </si>
  <si>
    <r>
      <rPr>
        <sz val="11"/>
        <color theme="1"/>
        <rFont val="宋体"/>
        <charset val="134"/>
        <scheme val="minor"/>
      </rPr>
      <t>云南省玉溪卫生学校</t>
    </r>
  </si>
  <si>
    <r>
      <rPr>
        <sz val="11"/>
        <color theme="1"/>
        <rFont val="宋体"/>
        <charset val="134"/>
        <scheme val="minor"/>
      </rPr>
      <t>英语教师</t>
    </r>
  </si>
  <si>
    <r>
      <rPr>
        <sz val="11"/>
        <color theme="1"/>
        <rFont val="宋体"/>
        <charset val="134"/>
        <scheme val="minor"/>
      </rPr>
      <t>玉溪市民族中学</t>
    </r>
  </si>
  <si>
    <r>
      <rPr>
        <sz val="11"/>
        <color theme="1"/>
        <rFont val="宋体"/>
        <charset val="134"/>
        <scheme val="minor"/>
      </rPr>
      <t>专技岗（男）</t>
    </r>
  </si>
  <si>
    <r>
      <rPr>
        <sz val="11"/>
        <color theme="1"/>
        <rFont val="宋体"/>
        <charset val="134"/>
        <scheme val="minor"/>
      </rPr>
      <t>超声诊断医师</t>
    </r>
  </si>
  <si>
    <r>
      <rPr>
        <sz val="11"/>
        <color theme="1"/>
        <rFont val="宋体"/>
        <charset val="134"/>
        <scheme val="minor"/>
      </rPr>
      <t>耳鼻喉科医师</t>
    </r>
  </si>
  <si>
    <r>
      <rPr>
        <sz val="11"/>
        <color theme="1"/>
        <rFont val="宋体"/>
        <charset val="134"/>
        <scheme val="minor"/>
      </rPr>
      <t>玉溪市林木种苗工作站</t>
    </r>
  </si>
  <si>
    <r>
      <rPr>
        <sz val="11"/>
        <color theme="1"/>
        <rFont val="宋体"/>
        <charset val="134"/>
        <scheme val="minor"/>
      </rPr>
      <t>林草种子选育推广岗位</t>
    </r>
  </si>
  <si>
    <r>
      <rPr>
        <sz val="11"/>
        <color theme="1"/>
        <rFont val="宋体"/>
        <charset val="134"/>
        <scheme val="minor"/>
      </rPr>
      <t>澄江市固定资产投资审计中心</t>
    </r>
  </si>
  <si>
    <r>
      <rPr>
        <sz val="11"/>
        <color theme="1"/>
        <rFont val="宋体"/>
        <charset val="134"/>
        <scheme val="minor"/>
      </rPr>
      <t>审计工作（专业技术岗）</t>
    </r>
  </si>
  <si>
    <r>
      <rPr>
        <sz val="11"/>
        <color theme="1"/>
        <rFont val="宋体"/>
        <charset val="134"/>
        <scheme val="minor"/>
      </rPr>
      <t>玉溪市云溪公证处(自收自支事业单位)</t>
    </r>
  </si>
  <si>
    <r>
      <rPr>
        <sz val="11"/>
        <color theme="1"/>
        <rFont val="宋体"/>
        <charset val="134"/>
        <scheme val="minor"/>
      </rPr>
      <t>公证员</t>
    </r>
  </si>
  <si>
    <r>
      <rPr>
        <sz val="11"/>
        <color theme="1"/>
        <rFont val="宋体"/>
        <charset val="134"/>
        <scheme val="minor"/>
      </rPr>
      <t>春和街道下属事业单位</t>
    </r>
  </si>
  <si>
    <r>
      <rPr>
        <sz val="11"/>
        <color theme="1"/>
        <rFont val="宋体"/>
        <charset val="134"/>
        <scheme val="minor"/>
      </rPr>
      <t>洛河乡下属事业单位（定向村社区干部）</t>
    </r>
  </si>
  <si>
    <r>
      <rPr>
        <sz val="11"/>
        <color theme="1"/>
        <rFont val="宋体"/>
        <charset val="134"/>
        <scheme val="minor"/>
      </rPr>
      <t>中小学心理健康教师</t>
    </r>
  </si>
  <si>
    <r>
      <rPr>
        <sz val="11"/>
        <color theme="1"/>
        <rFont val="宋体"/>
        <charset val="134"/>
        <scheme val="minor"/>
      </rPr>
      <t>玉溪市江川区水利工程质量监督站</t>
    </r>
  </si>
  <si>
    <r>
      <rPr>
        <sz val="11"/>
        <color theme="1"/>
        <rFont val="宋体"/>
        <charset val="134"/>
        <scheme val="minor"/>
      </rPr>
      <t>财务人员</t>
    </r>
  </si>
  <si>
    <r>
      <rPr>
        <sz val="11"/>
        <color theme="1"/>
        <rFont val="宋体"/>
        <charset val="134"/>
        <scheme val="minor"/>
      </rPr>
      <t>江川区妇幼保健院</t>
    </r>
  </si>
  <si>
    <r>
      <rPr>
        <sz val="11"/>
        <color theme="1"/>
        <rFont val="宋体"/>
        <charset val="134"/>
        <scheme val="minor"/>
      </rPr>
      <t>玉溪市江川区财政局国库支付中心</t>
    </r>
  </si>
  <si>
    <r>
      <rPr>
        <sz val="11"/>
        <color theme="1"/>
        <rFont val="宋体"/>
        <charset val="134"/>
        <scheme val="minor"/>
      </rPr>
      <t>玉溪市江川区政府和社会资本合作（PPP）项目管理中心</t>
    </r>
  </si>
  <si>
    <r>
      <rPr>
        <sz val="11"/>
        <color theme="1"/>
        <rFont val="宋体"/>
        <charset val="134"/>
        <scheme val="minor"/>
      </rPr>
      <t>玉溪市江川区星云街道三街中心小学</t>
    </r>
  </si>
  <si>
    <r>
      <rPr>
        <sz val="11"/>
        <color theme="1"/>
        <rFont val="宋体"/>
        <charset val="134"/>
        <scheme val="minor"/>
      </rPr>
      <t>特殊教育教师（女）</t>
    </r>
  </si>
  <si>
    <r>
      <rPr>
        <sz val="11"/>
        <color theme="1"/>
        <rFont val="宋体"/>
        <charset val="134"/>
        <scheme val="minor"/>
      </rPr>
      <t>财务会计（男）</t>
    </r>
  </si>
  <si>
    <r>
      <rPr>
        <sz val="11"/>
        <color theme="1"/>
        <rFont val="宋体"/>
        <charset val="134"/>
        <scheme val="minor"/>
      </rPr>
      <t>行政执法（女）</t>
    </r>
  </si>
  <si>
    <r>
      <rPr>
        <sz val="11"/>
        <color theme="1"/>
        <rFont val="宋体"/>
        <charset val="134"/>
        <scheme val="minor"/>
      </rPr>
      <t>初中物理</t>
    </r>
  </si>
  <si>
    <r>
      <rPr>
        <sz val="11"/>
        <color theme="1"/>
        <rFont val="宋体"/>
        <charset val="134"/>
        <scheme val="minor"/>
      </rPr>
      <t>小学体育（女）</t>
    </r>
  </si>
  <si>
    <r>
      <rPr>
        <sz val="11"/>
        <color theme="1"/>
        <rFont val="宋体"/>
        <charset val="134"/>
        <scheme val="minor"/>
      </rPr>
      <t>学前教育（女）</t>
    </r>
  </si>
  <si>
    <r>
      <rPr>
        <sz val="11"/>
        <color theme="1"/>
        <rFont val="宋体"/>
        <charset val="134"/>
        <scheme val="minor"/>
      </rPr>
      <t>澄江市妇幼保健院</t>
    </r>
  </si>
  <si>
    <r>
      <rPr>
        <sz val="11"/>
        <color theme="1"/>
        <rFont val="宋体"/>
        <charset val="134"/>
        <scheme val="minor"/>
      </rPr>
      <t>澄江市中医医院</t>
    </r>
  </si>
  <si>
    <r>
      <rPr>
        <sz val="11"/>
        <color theme="1"/>
        <rFont val="宋体"/>
        <charset val="134"/>
        <scheme val="minor"/>
      </rPr>
      <t>中医医师</t>
    </r>
  </si>
  <si>
    <r>
      <rPr>
        <sz val="11"/>
        <color theme="1"/>
        <rFont val="宋体"/>
        <charset val="134"/>
        <scheme val="minor"/>
      </rPr>
      <t>澄江市老干部活动中心</t>
    </r>
  </si>
  <si>
    <r>
      <rPr>
        <sz val="11"/>
        <color theme="1"/>
        <rFont val="宋体"/>
        <charset val="134"/>
        <scheme val="minor"/>
      </rPr>
      <t>老年大学教学管理岗位</t>
    </r>
  </si>
  <si>
    <r>
      <rPr>
        <sz val="11"/>
        <color theme="1"/>
        <rFont val="宋体"/>
        <charset val="134"/>
        <scheme val="minor"/>
      </rPr>
      <t>澄江市凤麓街道财政所</t>
    </r>
  </si>
  <si>
    <r>
      <rPr>
        <sz val="11"/>
        <color theme="1"/>
        <rFont val="宋体"/>
        <charset val="134"/>
        <scheme val="minor"/>
      </rPr>
      <t>综合岗（女）</t>
    </r>
  </si>
  <si>
    <r>
      <rPr>
        <sz val="11"/>
        <color theme="1"/>
        <rFont val="宋体"/>
        <charset val="134"/>
        <scheme val="minor"/>
      </rPr>
      <t>澄江市九村镇农业农村综合服务中心</t>
    </r>
  </si>
  <si>
    <r>
      <rPr>
        <sz val="11"/>
        <color theme="1"/>
        <rFont val="宋体"/>
        <charset val="134"/>
        <scheme val="minor"/>
      </rPr>
      <t>澄江市龙街街道综合行政执法队</t>
    </r>
  </si>
  <si>
    <r>
      <rPr>
        <sz val="11"/>
        <color theme="1"/>
        <rFont val="宋体"/>
        <charset val="134"/>
        <scheme val="minor"/>
      </rPr>
      <t>中国共产党通海县委员会党校</t>
    </r>
  </si>
  <si>
    <r>
      <rPr>
        <sz val="11"/>
        <color theme="1"/>
        <rFont val="宋体"/>
        <charset val="134"/>
        <scheme val="minor"/>
      </rPr>
      <t>教师</t>
    </r>
  </si>
  <si>
    <r>
      <rPr>
        <sz val="11"/>
        <color theme="1"/>
        <rFont val="宋体"/>
        <charset val="134"/>
        <scheme val="minor"/>
      </rPr>
      <t>通海县农业综合开发办公室</t>
    </r>
  </si>
  <si>
    <r>
      <rPr>
        <sz val="11"/>
        <color theme="1"/>
        <rFont val="宋体"/>
        <charset val="134"/>
        <scheme val="minor"/>
      </rPr>
      <t>通海县普查中心</t>
    </r>
  </si>
  <si>
    <r>
      <rPr>
        <sz val="11"/>
        <color theme="1"/>
        <rFont val="宋体"/>
        <charset val="134"/>
        <scheme val="minor"/>
      </rPr>
      <t>初中英语教师</t>
    </r>
  </si>
  <si>
    <r>
      <rPr>
        <sz val="11"/>
        <color theme="1"/>
        <rFont val="宋体"/>
        <charset val="134"/>
        <scheme val="minor"/>
      </rPr>
      <t>初中道德与法制教师</t>
    </r>
  </si>
  <si>
    <r>
      <rPr>
        <sz val="11"/>
        <color theme="1"/>
        <rFont val="宋体"/>
        <charset val="134"/>
        <scheme val="minor"/>
      </rPr>
      <t>教育系统</t>
    </r>
  </si>
  <si>
    <r>
      <rPr>
        <sz val="11"/>
        <color theme="1"/>
        <rFont val="宋体"/>
        <charset val="134"/>
        <scheme val="minor"/>
      </rPr>
      <t>中小学美术教师（女）</t>
    </r>
  </si>
  <si>
    <r>
      <rPr>
        <sz val="11"/>
        <color theme="1"/>
        <rFont val="宋体"/>
        <charset val="134"/>
        <scheme val="minor"/>
      </rPr>
      <t>华宁县青龙镇中心小学</t>
    </r>
  </si>
  <si>
    <r>
      <rPr>
        <sz val="11"/>
        <color theme="1"/>
        <rFont val="宋体"/>
        <charset val="134"/>
        <scheme val="minor"/>
      </rPr>
      <t>小学数学教师（定向岗位）</t>
    </r>
  </si>
  <si>
    <r>
      <rPr>
        <sz val="11"/>
        <color theme="1"/>
        <rFont val="宋体"/>
        <charset val="134"/>
        <scheme val="minor"/>
      </rPr>
      <t>华宁县动物卫生监督所</t>
    </r>
  </si>
  <si>
    <r>
      <rPr>
        <sz val="11"/>
        <color theme="1"/>
        <rFont val="宋体"/>
        <charset val="134"/>
        <scheme val="minor"/>
      </rPr>
      <t>动物卫生监督所专技岗（男）</t>
    </r>
  </si>
  <si>
    <r>
      <rPr>
        <sz val="11"/>
        <color theme="1"/>
        <rFont val="宋体"/>
        <charset val="134"/>
        <scheme val="minor"/>
      </rPr>
      <t>护理（女）</t>
    </r>
  </si>
  <si>
    <r>
      <rPr>
        <sz val="11"/>
        <color theme="1"/>
        <rFont val="宋体"/>
        <charset val="134"/>
        <scheme val="minor"/>
      </rPr>
      <t>华宁县青龙中心卫生院</t>
    </r>
  </si>
  <si>
    <r>
      <rPr>
        <sz val="11"/>
        <color theme="1"/>
        <rFont val="宋体"/>
        <charset val="134"/>
        <scheme val="minor"/>
      </rPr>
      <t>计算机岗位</t>
    </r>
  </si>
  <si>
    <r>
      <rPr>
        <sz val="11"/>
        <color theme="1"/>
        <rFont val="宋体"/>
        <charset val="134"/>
        <scheme val="minor"/>
      </rPr>
      <t>华宁县公共资源交易中心</t>
    </r>
  </si>
  <si>
    <r>
      <rPr>
        <sz val="11"/>
        <color theme="1"/>
        <rFont val="宋体"/>
        <charset val="134"/>
        <scheme val="minor"/>
      </rPr>
      <t>公共资源交易相关工作（管理岗位）</t>
    </r>
  </si>
  <si>
    <r>
      <rPr>
        <sz val="11"/>
        <color theme="1"/>
        <rFont val="宋体"/>
        <charset val="134"/>
        <scheme val="minor"/>
      </rPr>
      <t>财经岗（女）</t>
    </r>
  </si>
  <si>
    <r>
      <rPr>
        <sz val="11"/>
        <color theme="1"/>
        <rFont val="宋体"/>
        <charset val="134"/>
        <scheme val="minor"/>
      </rPr>
      <t>基层治理岗</t>
    </r>
  </si>
  <si>
    <r>
      <rPr>
        <sz val="11"/>
        <color theme="1"/>
        <rFont val="宋体"/>
        <charset val="134"/>
        <scheme val="minor"/>
      </rPr>
      <t>华溪镇人民政府事业单位</t>
    </r>
  </si>
  <si>
    <r>
      <rPr>
        <sz val="11"/>
        <color theme="1"/>
        <rFont val="宋体"/>
        <charset val="134"/>
        <scheme val="minor"/>
      </rPr>
      <t>执法岗（不限）</t>
    </r>
  </si>
  <si>
    <r>
      <rPr>
        <sz val="11"/>
        <color theme="1"/>
        <rFont val="宋体"/>
        <charset val="134"/>
        <scheme val="minor"/>
      </rPr>
      <t>易门县农业机械管理站</t>
    </r>
  </si>
  <si>
    <r>
      <rPr>
        <sz val="11"/>
        <color theme="1"/>
        <rFont val="宋体"/>
        <charset val="134"/>
        <scheme val="minor"/>
      </rPr>
      <t>农机管理</t>
    </r>
  </si>
  <si>
    <r>
      <rPr>
        <sz val="11"/>
        <color theme="1"/>
        <rFont val="宋体"/>
        <charset val="134"/>
        <scheme val="minor"/>
      </rPr>
      <t>易门县动物卫生监督所</t>
    </r>
  </si>
  <si>
    <r>
      <rPr>
        <sz val="11"/>
        <color theme="1"/>
        <rFont val="宋体"/>
        <charset val="134"/>
        <scheme val="minor"/>
      </rPr>
      <t>动物及动物产品检疫</t>
    </r>
  </si>
  <si>
    <r>
      <rPr>
        <sz val="11"/>
        <color theme="1"/>
        <rFont val="宋体"/>
        <charset val="134"/>
        <scheme val="minor"/>
      </rPr>
      <t>易门县统计局铜厂统计站</t>
    </r>
  </si>
  <si>
    <r>
      <rPr>
        <sz val="11"/>
        <color theme="1"/>
        <rFont val="宋体"/>
        <charset val="134"/>
        <scheme val="minor"/>
      </rPr>
      <t>统计</t>
    </r>
  </si>
  <si>
    <r>
      <rPr>
        <sz val="11"/>
        <color theme="1"/>
        <rFont val="宋体"/>
        <charset val="134"/>
        <scheme val="minor"/>
      </rPr>
      <t>易门县紧密型医共体总医院东院区（易门县中医医院）</t>
    </r>
  </si>
  <si>
    <r>
      <rPr>
        <sz val="11"/>
        <color theme="1"/>
        <rFont val="宋体"/>
        <charset val="134"/>
        <scheme val="minor"/>
      </rPr>
      <t>口腔医学</t>
    </r>
  </si>
  <si>
    <r>
      <rPr>
        <sz val="11"/>
        <color theme="1"/>
        <rFont val="宋体"/>
        <charset val="134"/>
        <scheme val="minor"/>
      </rPr>
      <t>龙泉街道办事处财政所</t>
    </r>
  </si>
  <si>
    <r>
      <rPr>
        <sz val="11"/>
        <color theme="1"/>
        <rFont val="宋体"/>
        <charset val="134"/>
        <scheme val="minor"/>
      </rPr>
      <t>财务管理 （女）</t>
    </r>
  </si>
  <si>
    <r>
      <rPr>
        <sz val="11"/>
        <color theme="1"/>
        <rFont val="宋体"/>
        <charset val="134"/>
        <scheme val="minor"/>
      </rPr>
      <t>浦贝彝族乡财政所</t>
    </r>
  </si>
  <si>
    <r>
      <rPr>
        <sz val="11"/>
        <color theme="1"/>
        <rFont val="宋体"/>
        <charset val="134"/>
        <scheme val="minor"/>
      </rPr>
      <t>综合管理</t>
    </r>
  </si>
  <si>
    <r>
      <rPr>
        <sz val="11"/>
        <color theme="1"/>
        <rFont val="宋体"/>
        <charset val="134"/>
        <scheme val="minor"/>
      </rPr>
      <t>铜厂彝族乡财政所</t>
    </r>
  </si>
  <si>
    <r>
      <rPr>
        <sz val="11"/>
        <color theme="1"/>
        <rFont val="宋体"/>
        <charset val="134"/>
        <scheme val="minor"/>
      </rPr>
      <t>易门县龙泉街道中心幼儿园</t>
    </r>
  </si>
  <si>
    <r>
      <rPr>
        <sz val="11"/>
        <color theme="1"/>
        <rFont val="宋体"/>
        <charset val="134"/>
        <scheme val="minor"/>
      </rPr>
      <t>峨山县大龙潭卫生院</t>
    </r>
  </si>
  <si>
    <r>
      <rPr>
        <sz val="11"/>
        <color theme="1"/>
        <rFont val="宋体"/>
        <charset val="134"/>
        <scheme val="minor"/>
      </rPr>
      <t>新平县党群服务中心</t>
    </r>
  </si>
  <si>
    <r>
      <rPr>
        <sz val="11"/>
        <color theme="1"/>
        <rFont val="宋体"/>
        <charset val="134"/>
        <scheme val="minor"/>
      </rPr>
      <t>新平县乡镇党群服务中心</t>
    </r>
  </si>
  <si>
    <r>
      <rPr>
        <sz val="11"/>
        <color theme="1"/>
        <rFont val="宋体"/>
        <charset val="134"/>
        <scheme val="minor"/>
      </rPr>
      <t>工作人员（不限）</t>
    </r>
  </si>
  <si>
    <r>
      <rPr>
        <sz val="11"/>
        <color theme="1"/>
        <rFont val="宋体"/>
        <charset val="134"/>
        <scheme val="minor"/>
      </rPr>
      <t>戛洒镇卫生院</t>
    </r>
  </si>
  <si>
    <r>
      <rPr>
        <sz val="11"/>
        <color theme="1"/>
        <rFont val="宋体"/>
        <charset val="134"/>
        <scheme val="minor"/>
      </rPr>
      <t>内科医师</t>
    </r>
  </si>
  <si>
    <r>
      <rPr>
        <sz val="11"/>
        <color theme="1"/>
        <rFont val="宋体"/>
        <charset val="134"/>
        <scheme val="minor"/>
      </rPr>
      <t>外科医师</t>
    </r>
  </si>
  <si>
    <r>
      <rPr>
        <sz val="11"/>
        <color theme="1"/>
        <rFont val="宋体"/>
        <charset val="134"/>
        <scheme val="minor"/>
      </rPr>
      <t>元江县人才发展中心</t>
    </r>
  </si>
  <si>
    <r>
      <rPr>
        <sz val="11"/>
        <color theme="1"/>
        <rFont val="宋体"/>
        <charset val="134"/>
        <scheme val="minor"/>
      </rPr>
      <t>党员管理岗位（女）</t>
    </r>
  </si>
  <si>
    <r>
      <rPr>
        <sz val="11"/>
        <color theme="1"/>
        <rFont val="宋体"/>
        <charset val="134"/>
        <scheme val="minor"/>
      </rPr>
      <t>党员教育岗位（男）</t>
    </r>
  </si>
  <si>
    <r>
      <rPr>
        <sz val="11"/>
        <color theme="1"/>
        <rFont val="宋体"/>
        <charset val="134"/>
        <scheme val="minor"/>
      </rPr>
      <t>规划执法岗位（男）</t>
    </r>
  </si>
  <si>
    <r>
      <rPr>
        <sz val="11"/>
        <color theme="1"/>
        <rFont val="宋体"/>
        <charset val="134"/>
        <scheme val="minor"/>
      </rPr>
      <t>元江县甘庄街道事业单位</t>
    </r>
  </si>
  <si>
    <r>
      <rPr>
        <sz val="11"/>
        <color theme="1"/>
        <rFont val="宋体"/>
        <charset val="134"/>
        <scheme val="minor"/>
      </rPr>
      <t>社保管理</t>
    </r>
  </si>
  <si>
    <r>
      <rPr>
        <sz val="11"/>
        <color theme="1"/>
        <rFont val="宋体"/>
        <charset val="134"/>
        <scheme val="minor"/>
      </rPr>
      <t>执法管理</t>
    </r>
  </si>
  <si>
    <r>
      <rPr>
        <sz val="11"/>
        <color theme="1"/>
        <rFont val="宋体"/>
        <charset val="134"/>
        <scheme val="minor"/>
      </rPr>
      <t>专技岗位2</t>
    </r>
  </si>
  <si>
    <r>
      <rPr>
        <sz val="11"/>
        <color theme="1"/>
        <rFont val="宋体"/>
        <charset val="134"/>
        <scheme val="minor"/>
      </rPr>
      <t>新平县乡镇综合行政执法队</t>
    </r>
  </si>
  <si>
    <r>
      <rPr>
        <sz val="11"/>
        <color theme="1"/>
        <rFont val="宋体"/>
        <charset val="134"/>
        <scheme val="minor"/>
      </rPr>
      <t>小学语文（女）</t>
    </r>
  </si>
  <si>
    <r>
      <rPr>
        <sz val="11"/>
        <color theme="1"/>
        <rFont val="宋体"/>
        <charset val="134"/>
        <scheme val="minor"/>
      </rPr>
      <t>统计（男）</t>
    </r>
  </si>
  <si>
    <r>
      <rPr>
        <sz val="11"/>
        <color theme="1"/>
        <rFont val="宋体"/>
        <charset val="134"/>
        <scheme val="minor"/>
      </rPr>
      <t>通海县紧密型医共体总医院乡镇卫生院</t>
    </r>
  </si>
  <si>
    <r>
      <rPr>
        <sz val="11"/>
        <color theme="1"/>
        <rFont val="宋体"/>
        <charset val="134"/>
        <scheme val="minor"/>
      </rPr>
      <t>检验师</t>
    </r>
  </si>
  <si>
    <r>
      <rPr>
        <sz val="11"/>
        <color theme="1"/>
        <rFont val="宋体"/>
        <charset val="134"/>
        <scheme val="minor"/>
      </rPr>
      <t>新平县乡镇社会保障服务中心</t>
    </r>
  </si>
  <si>
    <r>
      <rPr>
        <sz val="11"/>
        <color theme="1"/>
        <rFont val="宋体"/>
        <charset val="134"/>
        <scheme val="minor"/>
      </rPr>
      <t>工作人员1（女）</t>
    </r>
  </si>
  <si>
    <r>
      <rPr>
        <sz val="11"/>
        <color theme="1"/>
        <rFont val="宋体"/>
        <charset val="134"/>
        <scheme val="minor"/>
      </rPr>
      <t>公卫医师</t>
    </r>
  </si>
  <si>
    <r>
      <rPr>
        <sz val="11"/>
        <color theme="1"/>
        <rFont val="宋体"/>
        <charset val="134"/>
        <scheme val="minor"/>
      </rPr>
      <t>语文教师2（女）</t>
    </r>
  </si>
  <si>
    <r>
      <rPr>
        <sz val="11"/>
        <color theme="1"/>
        <rFont val="宋体"/>
        <charset val="134"/>
        <scheme val="minor"/>
      </rPr>
      <t>新平县所属幼儿园</t>
    </r>
  </si>
  <si>
    <r>
      <rPr>
        <sz val="11"/>
        <color theme="1"/>
        <rFont val="宋体"/>
        <charset val="134"/>
        <scheme val="minor"/>
      </rPr>
      <t>幼儿园教师</t>
    </r>
  </si>
  <si>
    <r>
      <rPr>
        <sz val="11"/>
        <color theme="1"/>
        <rFont val="宋体"/>
        <charset val="134"/>
        <scheme val="minor"/>
      </rPr>
      <t>元江县第一幼儿园</t>
    </r>
  </si>
  <si>
    <r>
      <rPr>
        <sz val="11"/>
        <color theme="1"/>
        <rFont val="宋体"/>
        <charset val="134"/>
        <scheme val="minor"/>
      </rPr>
      <t>元江县乡镇（街道）中学</t>
    </r>
  </si>
  <si>
    <r>
      <rPr>
        <sz val="11"/>
        <color theme="1"/>
        <rFont val="宋体"/>
        <charset val="134"/>
        <scheme val="minor"/>
      </rPr>
      <t>生物教师</t>
    </r>
  </si>
  <si>
    <r>
      <rPr>
        <sz val="11"/>
        <color theme="1"/>
        <rFont val="宋体"/>
        <charset val="134"/>
        <scheme val="minor"/>
      </rPr>
      <t>音乐教师</t>
    </r>
  </si>
  <si>
    <r>
      <rPr>
        <sz val="11"/>
        <color theme="1"/>
        <rFont val="宋体"/>
        <charset val="134"/>
        <scheme val="minor"/>
      </rPr>
      <t>初中数学教师（女）</t>
    </r>
  </si>
  <si>
    <r>
      <rPr>
        <sz val="11"/>
        <color theme="1"/>
        <rFont val="宋体"/>
        <charset val="134"/>
        <scheme val="minor"/>
      </rPr>
      <t>地理教师</t>
    </r>
  </si>
  <si>
    <r>
      <rPr>
        <sz val="11"/>
        <color theme="1"/>
        <rFont val="宋体"/>
        <charset val="134"/>
        <scheme val="minor"/>
      </rPr>
      <t>初中语文教师</t>
    </r>
  </si>
  <si>
    <r>
      <rPr>
        <sz val="11"/>
        <color theme="1"/>
        <rFont val="宋体"/>
        <charset val="134"/>
        <scheme val="minor"/>
      </rPr>
      <t>初中地理教师</t>
    </r>
  </si>
  <si>
    <r>
      <rPr>
        <sz val="11"/>
        <color theme="1"/>
        <rFont val="宋体"/>
        <charset val="134"/>
        <scheme val="minor"/>
      </rPr>
      <t>小学语文教师（女）</t>
    </r>
  </si>
  <si>
    <r>
      <rPr>
        <sz val="11"/>
        <color theme="1"/>
        <rFont val="宋体"/>
        <charset val="134"/>
        <scheme val="minor"/>
      </rPr>
      <t>峨山县乡镇（街道）所属事业单位</t>
    </r>
  </si>
  <si>
    <r>
      <rPr>
        <sz val="11"/>
        <color theme="1"/>
        <rFont val="宋体"/>
        <charset val="134"/>
        <scheme val="minor"/>
      </rPr>
      <t>地震监测预报岗（男）</t>
    </r>
  </si>
  <si>
    <r>
      <rPr>
        <sz val="11"/>
        <color theme="1"/>
        <rFont val="宋体"/>
        <charset val="134"/>
        <scheme val="minor"/>
      </rPr>
      <t>应用心理学教师（女）</t>
    </r>
  </si>
  <si>
    <r>
      <rPr>
        <sz val="11"/>
        <color theme="1"/>
        <rFont val="宋体"/>
        <charset val="134"/>
        <scheme val="minor"/>
      </rPr>
      <t>微生物教师</t>
    </r>
  </si>
  <si>
    <r>
      <rPr>
        <sz val="11"/>
        <color theme="1"/>
        <rFont val="宋体"/>
        <charset val="134"/>
        <scheme val="minor"/>
      </rPr>
      <t>玉溪职业技术学院</t>
    </r>
  </si>
  <si>
    <r>
      <rPr>
        <sz val="11"/>
        <color theme="1"/>
        <rFont val="宋体"/>
        <charset val="134"/>
        <scheme val="minor"/>
      </rPr>
      <t>数字化设计与制造技术教师</t>
    </r>
  </si>
  <si>
    <r>
      <rPr>
        <sz val="11"/>
        <color theme="1"/>
        <rFont val="宋体"/>
        <charset val="134"/>
        <scheme val="minor"/>
      </rPr>
      <t>智能光电技术及应用教师</t>
    </r>
  </si>
  <si>
    <r>
      <rPr>
        <sz val="11"/>
        <color theme="1"/>
        <rFont val="宋体"/>
        <charset val="134"/>
        <scheme val="minor"/>
      </rPr>
      <t>玉溪市生态环境局澄江分局生态环境监测站</t>
    </r>
  </si>
  <si>
    <r>
      <rPr>
        <sz val="11"/>
        <color theme="1"/>
        <rFont val="宋体"/>
        <charset val="134"/>
        <scheme val="minor"/>
      </rPr>
      <t>玉溪市水利工程建设运行管理中心</t>
    </r>
  </si>
  <si>
    <r>
      <rPr>
        <sz val="11"/>
        <color theme="1"/>
        <rFont val="宋体"/>
        <charset val="134"/>
        <scheme val="minor"/>
      </rPr>
      <t>玉溪市水利电力勘测设计院</t>
    </r>
  </si>
  <si>
    <r>
      <rPr>
        <sz val="11"/>
        <color theme="1"/>
        <rFont val="宋体"/>
        <charset val="134"/>
        <scheme val="minor"/>
      </rPr>
      <t>专业技术岗位3</t>
    </r>
  </si>
  <si>
    <r>
      <rPr>
        <sz val="11"/>
        <color theme="1"/>
        <rFont val="宋体"/>
        <charset val="134"/>
        <scheme val="minor"/>
      </rPr>
      <t>专业技术岗位4</t>
    </r>
  </si>
  <si>
    <r>
      <rPr>
        <sz val="11"/>
        <color theme="1"/>
        <rFont val="宋体"/>
        <charset val="134"/>
        <scheme val="minor"/>
      </rPr>
      <t>玉溪市生态保护修复工作站</t>
    </r>
  </si>
  <si>
    <r>
      <rPr>
        <sz val="11"/>
        <color theme="1"/>
        <rFont val="宋体"/>
        <charset val="134"/>
        <scheme val="minor"/>
      </rPr>
      <t>林业调查监测岗位</t>
    </r>
  </si>
  <si>
    <r>
      <rPr>
        <sz val="11"/>
        <color theme="1"/>
        <rFont val="宋体"/>
        <charset val="134"/>
        <scheme val="minor"/>
      </rPr>
      <t>红塔区社会治安综合治理中心</t>
    </r>
  </si>
  <si>
    <r>
      <rPr>
        <sz val="11"/>
        <color theme="1"/>
        <rFont val="宋体"/>
        <charset val="134"/>
        <scheme val="minor"/>
      </rPr>
      <t>社会治安综合治理</t>
    </r>
  </si>
  <si>
    <r>
      <rPr>
        <sz val="11"/>
        <color theme="1"/>
        <rFont val="宋体"/>
        <charset val="134"/>
        <scheme val="minor"/>
      </rPr>
      <t>卫生检验</t>
    </r>
  </si>
  <si>
    <r>
      <rPr>
        <sz val="11"/>
        <color theme="1"/>
        <rFont val="宋体"/>
        <charset val="134"/>
        <scheme val="minor"/>
      </rPr>
      <t>红塔区小石桥乡卫生院</t>
    </r>
  </si>
  <si>
    <r>
      <rPr>
        <sz val="11"/>
        <color theme="1"/>
        <rFont val="宋体"/>
        <charset val="134"/>
        <scheme val="minor"/>
      </rPr>
      <t>药师</t>
    </r>
  </si>
  <si>
    <r>
      <rPr>
        <sz val="11"/>
        <color theme="1"/>
        <rFont val="宋体"/>
        <charset val="134"/>
        <scheme val="minor"/>
      </rPr>
      <t>红塔区高仓卫生院</t>
    </r>
  </si>
  <si>
    <r>
      <rPr>
        <sz val="11"/>
        <color theme="1"/>
        <rFont val="宋体"/>
        <charset val="134"/>
        <scheme val="minor"/>
      </rPr>
      <t>红塔区凤凰街道社区卫生服务中心</t>
    </r>
  </si>
  <si>
    <r>
      <rPr>
        <sz val="11"/>
        <color theme="1"/>
        <rFont val="宋体"/>
        <charset val="134"/>
        <scheme val="minor"/>
      </rPr>
      <t>初中英语教师岗位一</t>
    </r>
  </si>
  <si>
    <r>
      <rPr>
        <sz val="11"/>
        <color theme="1"/>
        <rFont val="宋体"/>
        <charset val="134"/>
        <scheme val="minor"/>
      </rPr>
      <t>小学全科教师（定向服务基层项目人员）</t>
    </r>
  </si>
  <si>
    <r>
      <rPr>
        <sz val="11"/>
        <color theme="1"/>
        <rFont val="宋体"/>
        <charset val="134"/>
        <scheme val="minor"/>
      </rPr>
      <t>水利工程质量监督</t>
    </r>
  </si>
  <si>
    <r>
      <rPr>
        <sz val="11"/>
        <color theme="1"/>
        <rFont val="宋体"/>
        <charset val="134"/>
        <scheme val="minor"/>
      </rPr>
      <t>江川区人民医院</t>
    </r>
  </si>
  <si>
    <r>
      <rPr>
        <sz val="11"/>
        <color theme="1"/>
        <rFont val="宋体"/>
        <charset val="134"/>
        <scheme val="minor"/>
      </rPr>
      <t>江川区大街街道中心卫生院</t>
    </r>
  </si>
  <si>
    <r>
      <rPr>
        <sz val="11"/>
        <color theme="1"/>
        <rFont val="宋体"/>
        <charset val="134"/>
        <scheme val="minor"/>
      </rPr>
      <t>医学影像医师</t>
    </r>
  </si>
  <si>
    <r>
      <rPr>
        <sz val="11"/>
        <color theme="1"/>
        <rFont val="宋体"/>
        <charset val="134"/>
        <scheme val="minor"/>
      </rPr>
      <t>玉溪市江川区前卫镇中心卫生院</t>
    </r>
  </si>
  <si>
    <r>
      <rPr>
        <sz val="11"/>
        <color theme="1"/>
        <rFont val="宋体"/>
        <charset val="134"/>
        <scheme val="minor"/>
      </rPr>
      <t>工程管理岗（女）</t>
    </r>
  </si>
  <si>
    <r>
      <rPr>
        <sz val="11"/>
        <color theme="1"/>
        <rFont val="宋体"/>
        <charset val="134"/>
        <scheme val="minor"/>
      </rPr>
      <t>玉溪市江川区教育体育系统所属乡镇中学</t>
    </r>
  </si>
  <si>
    <r>
      <rPr>
        <sz val="11"/>
        <color theme="1"/>
        <rFont val="宋体"/>
        <charset val="134"/>
        <scheme val="minor"/>
      </rPr>
      <t>地理学科教师</t>
    </r>
  </si>
  <si>
    <r>
      <rPr>
        <sz val="11"/>
        <color theme="1"/>
        <rFont val="宋体"/>
        <charset val="134"/>
        <scheme val="minor"/>
      </rPr>
      <t>会计、出纳（男）</t>
    </r>
  </si>
  <si>
    <r>
      <rPr>
        <sz val="11"/>
        <color theme="1"/>
        <rFont val="宋体"/>
        <charset val="134"/>
        <scheme val="minor"/>
      </rPr>
      <t>玉溪市江川区雄关乡人民政府所属事业单位</t>
    </r>
  </si>
  <si>
    <r>
      <rPr>
        <sz val="11"/>
        <color theme="1"/>
        <rFont val="宋体"/>
        <charset val="134"/>
        <scheme val="minor"/>
      </rPr>
      <t>农业技术岗位</t>
    </r>
  </si>
  <si>
    <r>
      <rPr>
        <sz val="11"/>
        <color theme="1"/>
        <rFont val="宋体"/>
        <charset val="134"/>
        <scheme val="minor"/>
      </rPr>
      <t>财务人员（定向岗位）</t>
    </r>
  </si>
  <si>
    <r>
      <rPr>
        <sz val="11"/>
        <color theme="1"/>
        <rFont val="宋体"/>
        <charset val="134"/>
        <scheme val="minor"/>
      </rPr>
      <t>劳动关系</t>
    </r>
  </si>
  <si>
    <r>
      <rPr>
        <sz val="11"/>
        <color theme="1"/>
        <rFont val="宋体"/>
        <charset val="134"/>
        <scheme val="minor"/>
      </rPr>
      <t>初中道德与法治（男）</t>
    </r>
  </si>
  <si>
    <r>
      <rPr>
        <sz val="11"/>
        <color theme="1"/>
        <rFont val="宋体"/>
        <charset val="134"/>
        <scheme val="minor"/>
      </rPr>
      <t>初中化学</t>
    </r>
  </si>
  <si>
    <r>
      <rPr>
        <sz val="11"/>
        <color theme="1"/>
        <rFont val="宋体"/>
        <charset val="134"/>
        <scheme val="minor"/>
      </rPr>
      <t>小学音乐</t>
    </r>
  </si>
  <si>
    <r>
      <rPr>
        <sz val="11"/>
        <color theme="1"/>
        <rFont val="宋体"/>
        <charset val="134"/>
        <scheme val="minor"/>
      </rPr>
      <t>学前教育（男）</t>
    </r>
  </si>
  <si>
    <r>
      <rPr>
        <sz val="11"/>
        <color theme="1"/>
        <rFont val="宋体"/>
        <charset val="134"/>
        <scheme val="minor"/>
      </rPr>
      <t>学前教育</t>
    </r>
  </si>
  <si>
    <r>
      <rPr>
        <sz val="11"/>
        <color theme="1"/>
        <rFont val="宋体"/>
        <charset val="134"/>
        <scheme val="minor"/>
      </rPr>
      <t>澄江市凤麓街道社区卫生服务中心</t>
    </r>
  </si>
  <si>
    <r>
      <rPr>
        <sz val="11"/>
        <color theme="1"/>
        <rFont val="宋体"/>
        <charset val="134"/>
        <scheme val="minor"/>
      </rPr>
      <t>澄江市商务主体服务中心</t>
    </r>
  </si>
  <si>
    <r>
      <rPr>
        <sz val="11"/>
        <color theme="1"/>
        <rFont val="宋体"/>
        <charset val="134"/>
        <scheme val="minor"/>
      </rPr>
      <t>综合管理岗位</t>
    </r>
  </si>
  <si>
    <r>
      <rPr>
        <sz val="11"/>
        <color theme="1"/>
        <rFont val="宋体"/>
        <charset val="134"/>
        <scheme val="minor"/>
      </rPr>
      <t>澄江市规划管理中心</t>
    </r>
  </si>
  <si>
    <r>
      <rPr>
        <sz val="11"/>
        <color theme="1"/>
        <rFont val="宋体"/>
        <charset val="134"/>
        <scheme val="minor"/>
      </rPr>
      <t>云南澄江产业园区服务中心</t>
    </r>
  </si>
  <si>
    <r>
      <rPr>
        <sz val="11"/>
        <color theme="1"/>
        <rFont val="宋体"/>
        <charset val="134"/>
        <scheme val="minor"/>
      </rPr>
      <t>综合岗（男）</t>
    </r>
  </si>
  <si>
    <r>
      <rPr>
        <sz val="11"/>
        <color theme="1"/>
        <rFont val="宋体"/>
        <charset val="134"/>
        <scheme val="minor"/>
      </rPr>
      <t>路居镇财政所</t>
    </r>
  </si>
  <si>
    <r>
      <rPr>
        <sz val="11"/>
        <color theme="1"/>
        <rFont val="宋体"/>
        <charset val="134"/>
        <scheme val="minor"/>
      </rPr>
      <t>会计岗（定向）</t>
    </r>
  </si>
  <si>
    <r>
      <rPr>
        <sz val="11"/>
        <color theme="1"/>
        <rFont val="宋体"/>
        <charset val="134"/>
        <scheme val="minor"/>
      </rPr>
      <t>澄江市凤麓街道综合行政执法队</t>
    </r>
  </si>
  <si>
    <r>
      <rPr>
        <sz val="11"/>
        <color theme="1"/>
        <rFont val="宋体"/>
        <charset val="134"/>
        <scheme val="minor"/>
      </rPr>
      <t>通海县农业广播电视学校</t>
    </r>
  </si>
  <si>
    <r>
      <rPr>
        <sz val="11"/>
        <color theme="1"/>
        <rFont val="宋体"/>
        <charset val="134"/>
        <scheme val="minor"/>
      </rPr>
      <t>通海县杞麓湖保护治理研究中心</t>
    </r>
  </si>
  <si>
    <r>
      <rPr>
        <sz val="11"/>
        <color theme="1"/>
        <rFont val="宋体"/>
        <charset val="134"/>
        <scheme val="minor"/>
      </rPr>
      <t>初中物理教师</t>
    </r>
  </si>
  <si>
    <r>
      <rPr>
        <sz val="11"/>
        <color theme="1"/>
        <rFont val="宋体"/>
        <charset val="134"/>
        <scheme val="minor"/>
      </rPr>
      <t>小学语文教师（定向岗位）</t>
    </r>
  </si>
  <si>
    <r>
      <rPr>
        <sz val="11"/>
        <color theme="1"/>
        <rFont val="宋体"/>
        <charset val="134"/>
        <scheme val="minor"/>
      </rPr>
      <t>小学数学教师（男）</t>
    </r>
  </si>
  <si>
    <r>
      <rPr>
        <sz val="11"/>
        <color theme="1"/>
        <rFont val="宋体"/>
        <charset val="134"/>
        <scheme val="minor"/>
      </rPr>
      <t>小学英语教师（女）</t>
    </r>
  </si>
  <si>
    <r>
      <rPr>
        <sz val="11"/>
        <color theme="1"/>
        <rFont val="宋体"/>
        <charset val="134"/>
        <scheme val="minor"/>
      </rPr>
      <t>通海县人民政府九龙街道办事处事业单位</t>
    </r>
  </si>
  <si>
    <r>
      <rPr>
        <sz val="11"/>
        <color theme="1"/>
        <rFont val="宋体"/>
        <charset val="134"/>
        <scheme val="minor"/>
      </rPr>
      <t>财政所工作人员</t>
    </r>
  </si>
  <si>
    <r>
      <rPr>
        <sz val="11"/>
        <color theme="1"/>
        <rFont val="宋体"/>
        <charset val="134"/>
        <scheme val="minor"/>
      </rPr>
      <t>通海县河西镇事业单位</t>
    </r>
  </si>
  <si>
    <r>
      <rPr>
        <sz val="11"/>
        <color theme="1"/>
        <rFont val="宋体"/>
        <charset val="134"/>
        <scheme val="minor"/>
      </rPr>
      <t>财务人员（女）</t>
    </r>
  </si>
  <si>
    <r>
      <rPr>
        <sz val="11"/>
        <color theme="1"/>
        <rFont val="宋体"/>
        <charset val="134"/>
        <scheme val="minor"/>
      </rPr>
      <t>中小学音乐教师（女）</t>
    </r>
  </si>
  <si>
    <r>
      <rPr>
        <sz val="11"/>
        <color theme="1"/>
        <rFont val="宋体"/>
        <charset val="134"/>
        <scheme val="minor"/>
      </rPr>
      <t>中小学美术教师（男）</t>
    </r>
  </si>
  <si>
    <r>
      <rPr>
        <sz val="11"/>
        <color theme="1"/>
        <rFont val="宋体"/>
        <charset val="134"/>
        <scheme val="minor"/>
      </rPr>
      <t>华宁第二小学</t>
    </r>
  </si>
  <si>
    <r>
      <rPr>
        <sz val="11"/>
        <color theme="1"/>
        <rFont val="宋体"/>
        <charset val="134"/>
        <scheme val="minor"/>
      </rPr>
      <t>小学语文教师</t>
    </r>
  </si>
  <si>
    <r>
      <rPr>
        <sz val="11"/>
        <color theme="1"/>
        <rFont val="宋体"/>
        <charset val="134"/>
        <scheme val="minor"/>
      </rPr>
      <t>华宁县水资源调度管理中心</t>
    </r>
  </si>
  <si>
    <r>
      <rPr>
        <sz val="11"/>
        <color theme="1"/>
        <rFont val="宋体"/>
        <charset val="134"/>
        <scheme val="minor"/>
      </rPr>
      <t>专技岗位（男）</t>
    </r>
  </si>
  <si>
    <r>
      <rPr>
        <sz val="11"/>
        <color theme="1"/>
        <rFont val="宋体"/>
        <charset val="134"/>
        <scheme val="minor"/>
      </rPr>
      <t>动物卫生监督所专技岗（女）</t>
    </r>
  </si>
  <si>
    <r>
      <rPr>
        <sz val="11"/>
        <color theme="1"/>
        <rFont val="宋体"/>
        <charset val="134"/>
        <scheme val="minor"/>
      </rPr>
      <t>华宁县法律援助中心</t>
    </r>
  </si>
  <si>
    <r>
      <rPr>
        <sz val="11"/>
        <color theme="1"/>
        <rFont val="宋体"/>
        <charset val="134"/>
        <scheme val="minor"/>
      </rPr>
      <t>法律相关工作管理岗位</t>
    </r>
  </si>
  <si>
    <r>
      <rPr>
        <sz val="11"/>
        <color theme="1"/>
        <rFont val="宋体"/>
        <charset val="134"/>
        <scheme val="minor"/>
      </rPr>
      <t>护理（男）</t>
    </r>
  </si>
  <si>
    <r>
      <rPr>
        <sz val="11"/>
        <color theme="1"/>
        <rFont val="宋体"/>
        <charset val="134"/>
        <scheme val="minor"/>
      </rPr>
      <t>人事财务（男）</t>
    </r>
  </si>
  <si>
    <r>
      <rPr>
        <sz val="11"/>
        <color theme="1"/>
        <rFont val="宋体"/>
        <charset val="134"/>
        <scheme val="minor"/>
      </rPr>
      <t>华宁县城市绿化管理站</t>
    </r>
  </si>
  <si>
    <r>
      <rPr>
        <sz val="11"/>
        <color theme="1"/>
        <rFont val="宋体"/>
        <charset val="134"/>
        <scheme val="minor"/>
      </rPr>
      <t>专业技术岗</t>
    </r>
  </si>
  <si>
    <r>
      <rPr>
        <sz val="11"/>
        <color theme="1"/>
        <rFont val="宋体"/>
        <charset val="134"/>
        <scheme val="minor"/>
      </rPr>
      <t>云南华宁产业园区服务中心</t>
    </r>
  </si>
  <si>
    <r>
      <rPr>
        <sz val="11"/>
        <color theme="1"/>
        <rFont val="宋体"/>
        <charset val="134"/>
        <scheme val="minor"/>
      </rPr>
      <t>生态环境（女）</t>
    </r>
  </si>
  <si>
    <r>
      <rPr>
        <sz val="11"/>
        <color theme="1"/>
        <rFont val="宋体"/>
        <charset val="134"/>
        <scheme val="minor"/>
      </rPr>
      <t>执法岗（女）</t>
    </r>
  </si>
  <si>
    <r>
      <rPr>
        <sz val="11"/>
        <color theme="1"/>
        <rFont val="宋体"/>
        <charset val="134"/>
        <scheme val="minor"/>
      </rPr>
      <t>盘溪镇人民政府事业单位</t>
    </r>
  </si>
  <si>
    <r>
      <rPr>
        <sz val="11"/>
        <color theme="1"/>
        <rFont val="宋体"/>
        <charset val="134"/>
        <scheme val="minor"/>
      </rPr>
      <t>执法岗（（定向岗位））</t>
    </r>
  </si>
  <si>
    <r>
      <rPr>
        <sz val="11"/>
        <color theme="1"/>
        <rFont val="宋体"/>
        <charset val="134"/>
        <scheme val="minor"/>
      </rPr>
      <t>青龙镇人民政府事业单位</t>
    </r>
  </si>
  <si>
    <r>
      <rPr>
        <sz val="11"/>
        <color theme="1"/>
        <rFont val="宋体"/>
        <charset val="134"/>
        <scheme val="minor"/>
      </rPr>
      <t>农业服务岗位</t>
    </r>
  </si>
  <si>
    <r>
      <rPr>
        <sz val="11"/>
        <color theme="1"/>
        <rFont val="宋体"/>
        <charset val="134"/>
        <scheme val="minor"/>
      </rPr>
      <t>执法岗位</t>
    </r>
  </si>
  <si>
    <r>
      <rPr>
        <sz val="11"/>
        <color theme="1"/>
        <rFont val="宋体"/>
        <charset val="134"/>
        <scheme val="minor"/>
      </rPr>
      <t>宁州街道综治中心</t>
    </r>
  </si>
  <si>
    <r>
      <rPr>
        <sz val="11"/>
        <color theme="1"/>
        <rFont val="宋体"/>
        <charset val="134"/>
        <scheme val="minor"/>
      </rPr>
      <t>基层治理岗位（定向岗位）</t>
    </r>
  </si>
  <si>
    <r>
      <rPr>
        <sz val="11"/>
        <color theme="1"/>
        <rFont val="宋体"/>
        <charset val="134"/>
        <scheme val="minor"/>
      </rPr>
      <t>易门县巡察信息中心</t>
    </r>
  </si>
  <si>
    <r>
      <rPr>
        <sz val="11"/>
        <color theme="1"/>
        <rFont val="宋体"/>
        <charset val="134"/>
        <scheme val="minor"/>
      </rPr>
      <t>易门县法律援助中心</t>
    </r>
  </si>
  <si>
    <r>
      <rPr>
        <sz val="11"/>
        <color theme="1"/>
        <rFont val="宋体"/>
        <charset val="134"/>
        <scheme val="minor"/>
      </rPr>
      <t>法律事务</t>
    </r>
  </si>
  <si>
    <r>
      <rPr>
        <sz val="11"/>
        <color theme="1"/>
        <rFont val="宋体"/>
        <charset val="134"/>
        <scheme val="minor"/>
      </rPr>
      <t>易门县非税收入管理局</t>
    </r>
  </si>
  <si>
    <r>
      <rPr>
        <sz val="11"/>
        <color theme="1"/>
        <rFont val="宋体"/>
        <charset val="134"/>
        <scheme val="minor"/>
      </rPr>
      <t>易门县乡村产业发展领导小组办公室</t>
    </r>
  </si>
  <si>
    <r>
      <rPr>
        <sz val="11"/>
        <color theme="1"/>
        <rFont val="宋体"/>
        <charset val="134"/>
        <scheme val="minor"/>
      </rPr>
      <t>乡村产业发展</t>
    </r>
  </si>
  <si>
    <r>
      <rPr>
        <sz val="11"/>
        <color theme="1"/>
        <rFont val="宋体"/>
        <charset val="134"/>
        <scheme val="minor"/>
      </rPr>
      <t>易门县扒河流域水资源调度中心</t>
    </r>
  </si>
  <si>
    <r>
      <rPr>
        <sz val="11"/>
        <color theme="1"/>
        <rFont val="宋体"/>
        <charset val="134"/>
        <scheme val="minor"/>
      </rPr>
      <t>易门县六街街道财政所</t>
    </r>
  </si>
  <si>
    <r>
      <rPr>
        <sz val="11"/>
        <color theme="1"/>
        <rFont val="宋体"/>
        <charset val="134"/>
        <scheme val="minor"/>
      </rPr>
      <t>高中信息技术教师</t>
    </r>
  </si>
  <si>
    <r>
      <rPr>
        <sz val="11"/>
        <color theme="1"/>
        <rFont val="宋体"/>
        <charset val="134"/>
        <scheme val="minor"/>
      </rPr>
      <t>易门县方屯中学</t>
    </r>
  </si>
  <si>
    <r>
      <rPr>
        <sz val="11"/>
        <color theme="1"/>
        <rFont val="宋体"/>
        <charset val="134"/>
        <scheme val="minor"/>
      </rPr>
      <t>初中化学教师</t>
    </r>
  </si>
  <si>
    <r>
      <rPr>
        <sz val="11"/>
        <color theme="1"/>
        <rFont val="宋体"/>
        <charset val="134"/>
        <scheme val="minor"/>
      </rPr>
      <t>易门县浦贝中学</t>
    </r>
  </si>
  <si>
    <r>
      <rPr>
        <sz val="11"/>
        <color theme="1"/>
        <rFont val="宋体"/>
        <charset val="134"/>
        <scheme val="minor"/>
      </rPr>
      <t>初中音乐教师</t>
    </r>
  </si>
  <si>
    <r>
      <rPr>
        <sz val="11"/>
        <color theme="1"/>
        <rFont val="宋体"/>
        <charset val="134"/>
        <scheme val="minor"/>
      </rPr>
      <t>易门县龙泉街道中心小学</t>
    </r>
  </si>
  <si>
    <r>
      <rPr>
        <sz val="11"/>
        <color theme="1"/>
        <rFont val="宋体"/>
        <charset val="134"/>
        <scheme val="minor"/>
      </rPr>
      <t>小学音乐教师</t>
    </r>
  </si>
  <si>
    <r>
      <rPr>
        <sz val="11"/>
        <color theme="1"/>
        <rFont val="宋体"/>
        <charset val="134"/>
        <scheme val="minor"/>
      </rPr>
      <t>易门县浦贝乡中心小学</t>
    </r>
  </si>
  <si>
    <r>
      <rPr>
        <sz val="11"/>
        <color theme="1"/>
        <rFont val="宋体"/>
        <charset val="134"/>
        <scheme val="minor"/>
      </rPr>
      <t>小学科学教师（定向岗位）</t>
    </r>
  </si>
  <si>
    <r>
      <rPr>
        <sz val="11"/>
        <color theme="1"/>
        <rFont val="宋体"/>
        <charset val="134"/>
        <scheme val="minor"/>
      </rPr>
      <t>峨山县乡镇所属事业单位</t>
    </r>
  </si>
  <si>
    <r>
      <rPr>
        <sz val="11"/>
        <color theme="1"/>
        <rFont val="宋体"/>
        <charset val="134"/>
        <scheme val="minor"/>
      </rPr>
      <t>峨山县人民医院</t>
    </r>
  </si>
  <si>
    <r>
      <rPr>
        <sz val="11"/>
        <color theme="1"/>
        <rFont val="宋体"/>
        <charset val="134"/>
        <scheme val="minor"/>
      </rPr>
      <t>峨山县中医院</t>
    </r>
  </si>
  <si>
    <r>
      <rPr>
        <sz val="11"/>
        <color theme="1"/>
        <rFont val="宋体"/>
        <charset val="134"/>
        <scheme val="minor"/>
      </rPr>
      <t>临床医生</t>
    </r>
  </si>
  <si>
    <r>
      <rPr>
        <sz val="11"/>
        <color theme="1"/>
        <rFont val="宋体"/>
        <charset val="134"/>
        <scheme val="minor"/>
      </rPr>
      <t>峨山县妇幼保健院</t>
    </r>
  </si>
  <si>
    <r>
      <rPr>
        <sz val="11"/>
        <color theme="1"/>
        <rFont val="宋体"/>
        <charset val="134"/>
        <scheme val="minor"/>
      </rPr>
      <t>峨山县岔河卫生院</t>
    </r>
  </si>
  <si>
    <r>
      <rPr>
        <sz val="11"/>
        <color theme="1"/>
        <rFont val="宋体"/>
        <charset val="134"/>
        <scheme val="minor"/>
      </rPr>
      <t>棚租坝卫生室</t>
    </r>
  </si>
  <si>
    <r>
      <rPr>
        <sz val="11"/>
        <color theme="1"/>
        <rFont val="宋体"/>
        <charset val="134"/>
        <scheme val="minor"/>
      </rPr>
      <t>新平县法律援助中心</t>
    </r>
  </si>
  <si>
    <r>
      <rPr>
        <sz val="11"/>
        <color theme="1"/>
        <rFont val="宋体"/>
        <charset val="134"/>
        <scheme val="minor"/>
      </rPr>
      <t>工作人员1（男）</t>
    </r>
  </si>
  <si>
    <r>
      <rPr>
        <sz val="11"/>
        <color theme="1"/>
        <rFont val="宋体"/>
        <charset val="134"/>
        <scheme val="minor"/>
      </rPr>
      <t>新平县人民医院</t>
    </r>
  </si>
  <si>
    <r>
      <rPr>
        <sz val="11"/>
        <color theme="1"/>
        <rFont val="宋体"/>
        <charset val="134"/>
        <scheme val="minor"/>
      </rPr>
      <t>影像医师</t>
    </r>
  </si>
  <si>
    <r>
      <rPr>
        <sz val="11"/>
        <color theme="1"/>
        <rFont val="宋体"/>
        <charset val="134"/>
        <scheme val="minor"/>
      </rPr>
      <t>儿科医师</t>
    </r>
  </si>
  <si>
    <r>
      <rPr>
        <sz val="11"/>
        <color theme="1"/>
        <rFont val="宋体"/>
        <charset val="134"/>
        <scheme val="minor"/>
      </rPr>
      <t>新平县乡镇中学</t>
    </r>
  </si>
  <si>
    <r>
      <rPr>
        <sz val="11"/>
        <color theme="1"/>
        <rFont val="宋体"/>
        <charset val="134"/>
        <scheme val="minor"/>
      </rPr>
      <t>物理教师</t>
    </r>
  </si>
  <si>
    <r>
      <rPr>
        <sz val="11"/>
        <color theme="1"/>
        <rFont val="宋体"/>
        <charset val="134"/>
        <scheme val="minor"/>
      </rPr>
      <t>数学教师(不限)</t>
    </r>
  </si>
  <si>
    <r>
      <rPr>
        <sz val="11"/>
        <color theme="1"/>
        <rFont val="宋体"/>
        <charset val="134"/>
        <scheme val="minor"/>
      </rPr>
      <t>英语教师（女）</t>
    </r>
  </si>
  <si>
    <r>
      <rPr>
        <sz val="11"/>
        <color theme="1"/>
        <rFont val="宋体"/>
        <charset val="134"/>
        <scheme val="minor"/>
      </rPr>
      <t>财会人员</t>
    </r>
  </si>
  <si>
    <r>
      <rPr>
        <sz val="11"/>
        <color theme="1"/>
        <rFont val="宋体"/>
        <charset val="134"/>
        <scheme val="minor"/>
      </rPr>
      <t>元江县国有资本运营中心</t>
    </r>
  </si>
  <si>
    <r>
      <rPr>
        <sz val="11"/>
        <color theme="1"/>
        <rFont val="宋体"/>
        <charset val="134"/>
        <scheme val="minor"/>
      </rPr>
      <t>云南元江产业园区服务中心</t>
    </r>
  </si>
  <si>
    <r>
      <rPr>
        <sz val="11"/>
        <color theme="1"/>
        <rFont val="宋体"/>
        <charset val="134"/>
        <scheme val="minor"/>
      </rPr>
      <t>工程管理岗位</t>
    </r>
  </si>
  <si>
    <r>
      <rPr>
        <sz val="11"/>
        <color theme="1"/>
        <rFont val="宋体"/>
        <charset val="134"/>
        <scheme val="minor"/>
      </rPr>
      <t>经济管理岗位（女）</t>
    </r>
  </si>
  <si>
    <r>
      <rPr>
        <sz val="11"/>
        <color theme="1"/>
        <rFont val="宋体"/>
        <charset val="134"/>
        <scheme val="minor"/>
      </rPr>
      <t>元江县融媒体中心</t>
    </r>
  </si>
  <si>
    <r>
      <rPr>
        <sz val="11"/>
        <color theme="1"/>
        <rFont val="宋体"/>
        <charset val="134"/>
        <scheme val="minor"/>
      </rPr>
      <t>全媒体运营岗</t>
    </r>
  </si>
  <si>
    <r>
      <rPr>
        <sz val="11"/>
        <color theme="1"/>
        <rFont val="宋体"/>
        <charset val="134"/>
        <scheme val="minor"/>
      </rPr>
      <t>元江县法律援助中心</t>
    </r>
  </si>
  <si>
    <r>
      <rPr>
        <sz val="11"/>
        <color theme="1"/>
        <rFont val="宋体"/>
        <charset val="134"/>
        <scheme val="minor"/>
      </rPr>
      <t>法律援助岗位（女）</t>
    </r>
  </si>
  <si>
    <r>
      <rPr>
        <sz val="11"/>
        <color theme="1"/>
        <rFont val="宋体"/>
        <charset val="134"/>
        <scheme val="minor"/>
      </rPr>
      <t>元江县水土保持工作站</t>
    </r>
  </si>
  <si>
    <r>
      <rPr>
        <sz val="11"/>
        <color theme="1"/>
        <rFont val="宋体"/>
        <charset val="134"/>
        <scheme val="minor"/>
      </rPr>
      <t>工程建设管理岗</t>
    </r>
  </si>
  <si>
    <r>
      <rPr>
        <sz val="11"/>
        <color theme="1"/>
        <rFont val="宋体"/>
        <charset val="134"/>
        <scheme val="minor"/>
      </rPr>
      <t>元江县水利灌区管理局（差额拨款）</t>
    </r>
  </si>
  <si>
    <r>
      <rPr>
        <sz val="11"/>
        <color theme="1"/>
        <rFont val="宋体"/>
        <charset val="134"/>
        <scheme val="minor"/>
      </rPr>
      <t>水库管理岗</t>
    </r>
  </si>
  <si>
    <r>
      <rPr>
        <sz val="11"/>
        <color theme="1"/>
        <rFont val="宋体"/>
        <charset val="134"/>
        <scheme val="minor"/>
      </rPr>
      <t>水库管理岗（男）</t>
    </r>
  </si>
  <si>
    <r>
      <rPr>
        <sz val="11"/>
        <color theme="1"/>
        <rFont val="宋体"/>
        <charset val="134"/>
        <scheme val="minor"/>
      </rPr>
      <t>元江县统计局龙潭乡统计工作站</t>
    </r>
  </si>
  <si>
    <r>
      <rPr>
        <sz val="11"/>
        <color theme="1"/>
        <rFont val="宋体"/>
        <charset val="134"/>
        <scheme val="minor"/>
      </rPr>
      <t>统计岗位</t>
    </r>
  </si>
  <si>
    <r>
      <rPr>
        <sz val="11"/>
        <color theme="1"/>
        <rFont val="宋体"/>
        <charset val="134"/>
        <scheme val="minor"/>
      </rPr>
      <t>元江县统计局咪哩乡统计工作站</t>
    </r>
  </si>
  <si>
    <r>
      <rPr>
        <sz val="11"/>
        <color theme="1"/>
        <rFont val="宋体"/>
        <charset val="134"/>
        <scheme val="minor"/>
      </rPr>
      <t>元江县红河街道事业单位</t>
    </r>
  </si>
  <si>
    <r>
      <rPr>
        <sz val="11"/>
        <color theme="1"/>
        <rFont val="宋体"/>
        <charset val="134"/>
        <scheme val="minor"/>
      </rPr>
      <t>财务岗位</t>
    </r>
  </si>
  <si>
    <r>
      <rPr>
        <sz val="11"/>
        <color theme="1"/>
        <rFont val="宋体"/>
        <charset val="134"/>
        <scheme val="minor"/>
      </rPr>
      <t>规划执法岗位（女）</t>
    </r>
  </si>
  <si>
    <r>
      <rPr>
        <sz val="11"/>
        <color theme="1"/>
        <rFont val="宋体"/>
        <charset val="134"/>
        <scheme val="minor"/>
      </rPr>
      <t>社保管理（定向岗位）</t>
    </r>
  </si>
  <si>
    <r>
      <rPr>
        <sz val="11"/>
        <color theme="1"/>
        <rFont val="宋体"/>
        <charset val="134"/>
        <scheme val="minor"/>
      </rPr>
      <t>规划工程</t>
    </r>
  </si>
  <si>
    <r>
      <rPr>
        <sz val="11"/>
        <color theme="1"/>
        <rFont val="宋体"/>
        <charset val="134"/>
        <scheme val="minor"/>
      </rPr>
      <t>元江县因远镇中心卫生院</t>
    </r>
  </si>
  <si>
    <r>
      <rPr>
        <sz val="11"/>
        <color theme="1"/>
        <rFont val="宋体"/>
        <charset val="134"/>
        <scheme val="minor"/>
      </rPr>
      <t>护理岗位</t>
    </r>
  </si>
  <si>
    <r>
      <rPr>
        <sz val="11"/>
        <color theme="1"/>
        <rFont val="宋体"/>
        <charset val="134"/>
        <scheme val="minor"/>
      </rPr>
      <t>元江县职业高级中学</t>
    </r>
  </si>
  <si>
    <r>
      <rPr>
        <sz val="11"/>
        <color theme="1"/>
        <rFont val="宋体"/>
        <charset val="134"/>
        <scheme val="minor"/>
      </rPr>
      <t>元江县曼来中学</t>
    </r>
  </si>
  <si>
    <r>
      <rPr>
        <sz val="11"/>
        <color theme="1"/>
        <rFont val="宋体"/>
        <charset val="134"/>
        <scheme val="minor"/>
      </rPr>
      <t>元江县因远中心小学</t>
    </r>
  </si>
  <si>
    <r>
      <rPr>
        <sz val="11"/>
        <color theme="1"/>
        <rFont val="宋体"/>
        <charset val="134"/>
        <scheme val="minor"/>
      </rPr>
      <t>数学教师</t>
    </r>
  </si>
  <si>
    <r>
      <rPr>
        <sz val="11"/>
        <color theme="1"/>
        <rFont val="宋体"/>
        <charset val="134"/>
        <scheme val="minor"/>
      </rPr>
      <t>元江县曼来中心小学</t>
    </r>
  </si>
  <si>
    <r>
      <rPr>
        <sz val="11"/>
        <color theme="1"/>
        <rFont val="宋体"/>
        <charset val="134"/>
        <scheme val="minor"/>
      </rPr>
      <t>数学教师1</t>
    </r>
  </si>
  <si>
    <r>
      <rPr>
        <sz val="11"/>
        <color theme="1"/>
        <rFont val="宋体"/>
        <charset val="134"/>
        <scheme val="minor"/>
      </rPr>
      <t>元江县乡镇（街道）中小学</t>
    </r>
  </si>
  <si>
    <r>
      <rPr>
        <sz val="11"/>
        <color theme="1"/>
        <rFont val="宋体"/>
        <charset val="134"/>
        <scheme val="minor"/>
      </rPr>
      <t>财务岗位2</t>
    </r>
  </si>
  <si>
    <r>
      <rPr>
        <sz val="11"/>
        <color theme="1"/>
        <rFont val="宋体"/>
        <charset val="134"/>
        <scheme val="minor"/>
      </rPr>
      <t>初中英语教师岗位二</t>
    </r>
  </si>
  <si>
    <r>
      <rPr>
        <sz val="11"/>
        <color theme="1"/>
        <rFont val="宋体"/>
        <charset val="134"/>
        <scheme val="minor"/>
      </rPr>
      <t>财会岗位（男）</t>
    </r>
  </si>
  <si>
    <r>
      <rPr>
        <sz val="11"/>
        <color theme="1"/>
        <rFont val="宋体"/>
        <charset val="134"/>
        <scheme val="minor"/>
      </rPr>
      <t>语文教师1</t>
    </r>
  </si>
  <si>
    <r>
      <rPr>
        <sz val="11"/>
        <color theme="1"/>
        <rFont val="宋体"/>
        <charset val="134"/>
        <scheme val="minor"/>
      </rPr>
      <t>初中语文教师（男）</t>
    </r>
  </si>
  <si>
    <r>
      <rPr>
        <sz val="11"/>
        <color theme="1"/>
        <rFont val="宋体"/>
        <charset val="134"/>
        <scheme val="minor"/>
      </rPr>
      <t>玉溪市江川区教育体育系统所属小学C组</t>
    </r>
  </si>
  <si>
    <r>
      <rPr>
        <sz val="11"/>
        <color theme="1"/>
        <rFont val="宋体"/>
        <charset val="134"/>
        <scheme val="minor"/>
      </rPr>
      <t>数学学科教师（男）</t>
    </r>
  </si>
  <si>
    <r>
      <rPr>
        <sz val="11"/>
        <color theme="1"/>
        <rFont val="宋体"/>
        <charset val="134"/>
        <scheme val="minor"/>
      </rPr>
      <t>道德与法治教师</t>
    </r>
  </si>
  <si>
    <r>
      <rPr>
        <sz val="11"/>
        <color theme="1"/>
        <rFont val="宋体"/>
        <charset val="134"/>
        <scheme val="minor"/>
      </rPr>
      <t>数学教师2</t>
    </r>
  </si>
  <si>
    <r>
      <rPr>
        <sz val="11"/>
        <color theme="1"/>
        <rFont val="宋体"/>
        <charset val="134"/>
        <scheme val="minor"/>
      </rPr>
      <t>财务岗位1</t>
    </r>
  </si>
  <si>
    <r>
      <rPr>
        <sz val="11"/>
        <color theme="1"/>
        <rFont val="宋体"/>
        <charset val="134"/>
        <scheme val="minor"/>
      </rPr>
      <t>玉溪市第二人民医院</t>
    </r>
  </si>
  <si>
    <r>
      <rPr>
        <sz val="11"/>
        <color theme="1"/>
        <rFont val="宋体"/>
        <charset val="134"/>
        <scheme val="minor"/>
      </rPr>
      <t>精神科医师</t>
    </r>
  </si>
  <si>
    <r>
      <rPr>
        <sz val="11"/>
        <color theme="1"/>
        <rFont val="宋体"/>
        <charset val="134"/>
        <scheme val="minor"/>
      </rPr>
      <t>小学数学（男）</t>
    </r>
  </si>
  <si>
    <r>
      <rPr>
        <sz val="11"/>
        <color theme="1"/>
        <rFont val="宋体"/>
        <charset val="134"/>
        <scheme val="minor"/>
      </rPr>
      <t>初中数学教师（男）</t>
    </r>
  </si>
  <si>
    <r>
      <rPr>
        <sz val="11"/>
        <color theme="1"/>
        <rFont val="宋体"/>
        <charset val="134"/>
        <scheme val="minor"/>
      </rPr>
      <t>财经岗（男）</t>
    </r>
  </si>
  <si>
    <r>
      <rPr>
        <sz val="11"/>
        <color theme="1"/>
        <rFont val="宋体"/>
        <charset val="134"/>
        <scheme val="minor"/>
      </rPr>
      <t>财务岗（男）</t>
    </r>
  </si>
  <si>
    <r>
      <rPr>
        <sz val="11"/>
        <color theme="1"/>
        <rFont val="宋体"/>
        <charset val="134"/>
        <scheme val="minor"/>
      </rPr>
      <t>财务岗（女）</t>
    </r>
  </si>
  <si>
    <r>
      <rPr>
        <sz val="11"/>
        <color theme="1"/>
        <rFont val="宋体"/>
        <charset val="134"/>
        <scheme val="minor"/>
      </rPr>
      <t>十街彝族乡财政所</t>
    </r>
  </si>
  <si>
    <r>
      <rPr>
        <sz val="11"/>
        <color theme="1"/>
        <rFont val="宋体"/>
        <charset val="134"/>
        <scheme val="minor"/>
      </rPr>
      <t>专业技术岗位（定向岗位）</t>
    </r>
  </si>
  <si>
    <r>
      <rPr>
        <sz val="11"/>
        <color theme="1"/>
        <rFont val="宋体"/>
        <charset val="134"/>
        <scheme val="minor"/>
      </rPr>
      <t>语文教师2（男）</t>
    </r>
  </si>
  <si>
    <r>
      <rPr>
        <sz val="11"/>
        <color theme="1"/>
        <rFont val="宋体"/>
        <charset val="134"/>
        <scheme val="minor"/>
      </rPr>
      <t>数学教师（男）</t>
    </r>
  </si>
  <si>
    <r>
      <rPr>
        <sz val="11"/>
        <color theme="1"/>
        <rFont val="宋体"/>
        <charset val="134"/>
        <scheme val="minor"/>
      </rPr>
      <t>元江县人民医院</t>
    </r>
  </si>
  <si>
    <r>
      <rPr>
        <sz val="11"/>
        <color theme="1"/>
        <rFont val="宋体"/>
        <charset val="134"/>
        <scheme val="minor"/>
      </rPr>
      <t>临床医师岗位（女）</t>
    </r>
  </si>
  <si>
    <r>
      <rPr>
        <sz val="11"/>
        <color theme="1"/>
        <rFont val="宋体"/>
        <charset val="134"/>
        <scheme val="minor"/>
      </rPr>
      <t>高中地理教师</t>
    </r>
  </si>
  <si>
    <r>
      <rPr>
        <sz val="11"/>
        <color theme="1"/>
        <rFont val="宋体"/>
        <charset val="134"/>
        <scheme val="minor"/>
      </rPr>
      <t>语文教师1（男）</t>
    </r>
  </si>
  <si>
    <r>
      <rPr>
        <sz val="11"/>
        <color theme="1"/>
        <rFont val="宋体"/>
        <charset val="134"/>
        <scheme val="minor"/>
      </rPr>
      <t>语文教师1（女）</t>
    </r>
  </si>
  <si>
    <r>
      <rPr>
        <sz val="11"/>
        <color theme="1"/>
        <rFont val="宋体"/>
        <charset val="134"/>
        <scheme val="minor"/>
      </rPr>
      <t>历史教师</t>
    </r>
  </si>
  <si>
    <r>
      <rPr>
        <sz val="11"/>
        <color theme="1"/>
        <rFont val="宋体"/>
        <charset val="134"/>
        <scheme val="minor"/>
      </rPr>
      <t>语文教师2</t>
    </r>
  </si>
  <si>
    <r>
      <rPr>
        <sz val="11"/>
        <color theme="1"/>
        <rFont val="宋体"/>
        <charset val="134"/>
        <scheme val="minor"/>
      </rPr>
      <t>小学语文（男）</t>
    </r>
  </si>
  <si>
    <r>
      <rPr>
        <sz val="11"/>
        <color theme="1"/>
        <rFont val="宋体"/>
        <charset val="134"/>
        <scheme val="minor"/>
      </rPr>
      <t>小学语文教师（男）</t>
    </r>
  </si>
  <si>
    <r>
      <rPr>
        <sz val="11"/>
        <color theme="1"/>
        <rFont val="宋体"/>
        <charset val="134"/>
        <scheme val="minor"/>
      </rPr>
      <t>英语教师1</t>
    </r>
  </si>
  <si>
    <r>
      <rPr>
        <sz val="11"/>
        <color theme="1"/>
        <rFont val="宋体"/>
        <charset val="134"/>
        <scheme val="minor"/>
      </rPr>
      <t>玉溪技师学院（玉溪工业财贸学校）</t>
    </r>
  </si>
  <si>
    <r>
      <rPr>
        <sz val="11"/>
        <color theme="1"/>
        <rFont val="宋体"/>
        <charset val="134"/>
        <scheme val="minor"/>
      </rPr>
      <t>教师岗位1</t>
    </r>
  </si>
  <si>
    <r>
      <rPr>
        <sz val="11"/>
        <color theme="1"/>
        <rFont val="宋体"/>
        <charset val="134"/>
        <scheme val="minor"/>
      </rPr>
      <t>教师岗位2</t>
    </r>
  </si>
  <si>
    <r>
      <rPr>
        <sz val="11"/>
        <color theme="1"/>
        <rFont val="宋体"/>
        <charset val="134"/>
        <scheme val="minor"/>
      </rPr>
      <t>教师岗位3</t>
    </r>
  </si>
  <si>
    <r>
      <rPr>
        <sz val="11"/>
        <color theme="1"/>
        <rFont val="宋体"/>
        <charset val="134"/>
        <scheme val="minor"/>
      </rPr>
      <t>应用心理学教师（男）</t>
    </r>
  </si>
  <si>
    <r>
      <rPr>
        <sz val="11"/>
        <color theme="1"/>
        <rFont val="宋体"/>
        <charset val="134"/>
        <scheme val="minor"/>
      </rPr>
      <t>生物制药技术教师</t>
    </r>
  </si>
  <si>
    <r>
      <rPr>
        <sz val="11"/>
        <color theme="1"/>
        <rFont val="宋体"/>
        <charset val="134"/>
        <scheme val="minor"/>
      </rPr>
      <t>电气自动化技术教师</t>
    </r>
  </si>
  <si>
    <r>
      <rPr>
        <sz val="11"/>
        <color theme="1"/>
        <rFont val="宋体"/>
        <charset val="134"/>
        <scheme val="minor"/>
      </rPr>
      <t>新能源汽车检测与维修技术教师</t>
    </r>
  </si>
  <si>
    <r>
      <rPr>
        <sz val="11"/>
        <color theme="1"/>
        <rFont val="宋体"/>
        <charset val="134"/>
        <scheme val="minor"/>
      </rPr>
      <t>专业技术岗位5</t>
    </r>
  </si>
  <si>
    <r>
      <rPr>
        <sz val="11"/>
        <color theme="1"/>
        <rFont val="宋体"/>
        <charset val="134"/>
        <scheme val="minor"/>
      </rPr>
      <t>妇产科医师</t>
    </r>
  </si>
  <si>
    <r>
      <rPr>
        <sz val="11"/>
        <color theme="1"/>
        <rFont val="宋体"/>
        <charset val="134"/>
        <scheme val="minor"/>
      </rPr>
      <t>病理诊断医师（总量内人员）</t>
    </r>
  </si>
  <si>
    <r>
      <rPr>
        <sz val="11"/>
        <color theme="1"/>
        <rFont val="宋体"/>
        <charset val="134"/>
        <scheme val="minor"/>
      </rPr>
      <t>儿外科医师</t>
    </r>
  </si>
  <si>
    <r>
      <rPr>
        <sz val="11"/>
        <color theme="1"/>
        <rFont val="宋体"/>
        <charset val="134"/>
        <scheme val="minor"/>
      </rPr>
      <t>耳鼻咽喉科医师</t>
    </r>
  </si>
  <si>
    <r>
      <rPr>
        <sz val="11"/>
        <color theme="1"/>
        <rFont val="宋体"/>
        <charset val="134"/>
        <scheme val="minor"/>
      </rPr>
      <t>超声科医师</t>
    </r>
  </si>
  <si>
    <r>
      <rPr>
        <sz val="11"/>
        <color theme="1"/>
        <rFont val="宋体"/>
        <charset val="134"/>
        <scheme val="minor"/>
      </rPr>
      <t>玉溪市妇幼保健院</t>
    </r>
  </si>
  <si>
    <r>
      <rPr>
        <sz val="11"/>
        <color theme="1"/>
        <rFont val="宋体"/>
        <charset val="134"/>
        <scheme val="minor"/>
      </rPr>
      <t>超声医师</t>
    </r>
  </si>
  <si>
    <r>
      <rPr>
        <sz val="11"/>
        <color theme="1"/>
        <rFont val="宋体"/>
        <charset val="134"/>
        <scheme val="minor"/>
      </rPr>
      <t>玉溪市林业和草原科学研究院</t>
    </r>
  </si>
  <si>
    <r>
      <rPr>
        <sz val="11"/>
        <color theme="1"/>
        <rFont val="宋体"/>
        <charset val="134"/>
        <scheme val="minor"/>
      </rPr>
      <t>林草资源研究岗位</t>
    </r>
  </si>
  <si>
    <r>
      <rPr>
        <sz val="11"/>
        <color theme="1"/>
        <rFont val="宋体"/>
        <charset val="134"/>
        <scheme val="minor"/>
      </rPr>
      <t>云南哀牢山国家级自然保护区新平管护局</t>
    </r>
  </si>
  <si>
    <r>
      <rPr>
        <sz val="11"/>
        <color theme="1"/>
        <rFont val="宋体"/>
        <charset val="134"/>
        <scheme val="minor"/>
      </rPr>
      <t>自然保护区动植物监测调查岗位</t>
    </r>
  </si>
  <si>
    <r>
      <rPr>
        <sz val="11"/>
        <color theme="1"/>
        <rFont val="宋体"/>
        <charset val="134"/>
        <scheme val="minor"/>
      </rPr>
      <t>玉溪高新区科技创新创业服务中心</t>
    </r>
  </si>
  <si>
    <r>
      <rPr>
        <sz val="11"/>
        <color theme="1"/>
        <rFont val="宋体"/>
        <charset val="134"/>
        <scheme val="minor"/>
      </rPr>
      <t>科技创新创业服务岗位1</t>
    </r>
  </si>
  <si>
    <r>
      <rPr>
        <sz val="11"/>
        <color theme="1"/>
        <rFont val="宋体"/>
        <charset val="134"/>
        <scheme val="minor"/>
      </rPr>
      <t>科技创新创业服务岗位2</t>
    </r>
  </si>
  <si>
    <r>
      <rPr>
        <sz val="11"/>
        <color theme="1"/>
        <rFont val="宋体"/>
        <charset val="134"/>
        <scheme val="minor"/>
      </rPr>
      <t>玉溪高新区企业服务中心</t>
    </r>
  </si>
  <si>
    <r>
      <rPr>
        <sz val="11"/>
        <color theme="1"/>
        <rFont val="宋体"/>
        <charset val="134"/>
        <scheme val="minor"/>
      </rPr>
      <t>企业服务岗位1</t>
    </r>
  </si>
  <si>
    <r>
      <rPr>
        <sz val="11"/>
        <color theme="1"/>
        <rFont val="宋体"/>
        <charset val="134"/>
        <scheme val="minor"/>
      </rPr>
      <t>企业服务岗位2</t>
    </r>
  </si>
  <si>
    <r>
      <rPr>
        <sz val="11"/>
        <color theme="1"/>
        <rFont val="宋体"/>
        <charset val="134"/>
        <scheme val="minor"/>
      </rPr>
      <t>玉溪市红塔区固定资产投资审计中心</t>
    </r>
  </si>
  <si>
    <r>
      <rPr>
        <sz val="11"/>
        <color theme="1"/>
        <rFont val="宋体"/>
        <charset val="134"/>
        <scheme val="minor"/>
      </rPr>
      <t>大营街街道下属事业单位（定向村社区干部）</t>
    </r>
  </si>
  <si>
    <r>
      <rPr>
        <sz val="11"/>
        <color theme="1"/>
        <rFont val="宋体"/>
        <charset val="134"/>
        <scheme val="minor"/>
      </rPr>
      <t>红塔区妇幼保健院</t>
    </r>
  </si>
  <si>
    <r>
      <rPr>
        <sz val="11"/>
        <color theme="1"/>
        <rFont val="宋体"/>
        <charset val="134"/>
        <scheme val="minor"/>
      </rPr>
      <t>红塔区中医医院</t>
    </r>
  </si>
  <si>
    <r>
      <rPr>
        <sz val="11"/>
        <color theme="1"/>
        <rFont val="宋体"/>
        <charset val="134"/>
        <scheme val="minor"/>
      </rPr>
      <t>神经外科医师</t>
    </r>
  </si>
  <si>
    <r>
      <rPr>
        <sz val="11"/>
        <color theme="1"/>
        <rFont val="宋体"/>
        <charset val="134"/>
        <scheme val="minor"/>
      </rPr>
      <t>心血管内科医师</t>
    </r>
  </si>
  <si>
    <r>
      <rPr>
        <sz val="11"/>
        <color theme="1"/>
        <rFont val="宋体"/>
        <charset val="134"/>
        <scheme val="minor"/>
      </rPr>
      <t>江城镇中心卫生院</t>
    </r>
  </si>
  <si>
    <r>
      <rPr>
        <sz val="11"/>
        <color theme="1"/>
        <rFont val="宋体"/>
        <charset val="134"/>
        <scheme val="minor"/>
      </rPr>
      <t>历史学科教师</t>
    </r>
  </si>
  <si>
    <r>
      <rPr>
        <sz val="11"/>
        <color theme="1"/>
        <rFont val="宋体"/>
        <charset val="134"/>
        <scheme val="minor"/>
      </rPr>
      <t>玉溪市江川区教育体育系统所属小学A组</t>
    </r>
  </si>
  <si>
    <r>
      <rPr>
        <sz val="11"/>
        <color theme="1"/>
        <rFont val="宋体"/>
        <charset val="134"/>
        <scheme val="minor"/>
      </rPr>
      <t>语文学科教师(男）</t>
    </r>
  </si>
  <si>
    <r>
      <rPr>
        <sz val="11"/>
        <color theme="1"/>
        <rFont val="宋体"/>
        <charset val="134"/>
        <scheme val="minor"/>
      </rPr>
      <t>玉溪市江川区乡镇中小学</t>
    </r>
  </si>
  <si>
    <r>
      <rPr>
        <sz val="11"/>
        <color theme="1"/>
        <rFont val="宋体"/>
        <charset val="134"/>
        <scheme val="minor"/>
      </rPr>
      <t>心理健康学科教师</t>
    </r>
  </si>
  <si>
    <r>
      <rPr>
        <sz val="11"/>
        <color theme="1"/>
        <rFont val="宋体"/>
        <charset val="134"/>
        <scheme val="minor"/>
      </rPr>
      <t>特殊教育教师（男）</t>
    </r>
  </si>
  <si>
    <r>
      <rPr>
        <sz val="11"/>
        <color theme="1"/>
        <rFont val="宋体"/>
        <charset val="134"/>
        <scheme val="minor"/>
      </rPr>
      <t>农业农村综合服务（男）</t>
    </r>
  </si>
  <si>
    <r>
      <rPr>
        <sz val="11"/>
        <color theme="1"/>
        <rFont val="宋体"/>
        <charset val="134"/>
        <scheme val="minor"/>
      </rPr>
      <t>农业农村综合服务（女）</t>
    </r>
  </si>
  <si>
    <r>
      <rPr>
        <sz val="11"/>
        <color theme="1"/>
        <rFont val="宋体"/>
        <charset val="134"/>
        <scheme val="minor"/>
      </rPr>
      <t>综合执法</t>
    </r>
  </si>
  <si>
    <r>
      <rPr>
        <sz val="11"/>
        <color theme="1"/>
        <rFont val="宋体"/>
        <charset val="134"/>
        <scheme val="minor"/>
      </rPr>
      <t>水利工程</t>
    </r>
  </si>
  <si>
    <r>
      <rPr>
        <sz val="11"/>
        <color theme="1"/>
        <rFont val="宋体"/>
        <charset val="134"/>
        <scheme val="minor"/>
      </rPr>
      <t>财务会计</t>
    </r>
  </si>
  <si>
    <r>
      <rPr>
        <sz val="11"/>
        <color theme="1"/>
        <rFont val="宋体"/>
        <charset val="134"/>
        <scheme val="minor"/>
      </rPr>
      <t>农业工程</t>
    </r>
  </si>
  <si>
    <r>
      <rPr>
        <sz val="11"/>
        <color theme="1"/>
        <rFont val="宋体"/>
        <charset val="134"/>
        <scheme val="minor"/>
      </rPr>
      <t>财务会计（女）</t>
    </r>
  </si>
  <si>
    <r>
      <rPr>
        <sz val="11"/>
        <color theme="1"/>
        <rFont val="宋体"/>
        <charset val="134"/>
        <scheme val="minor"/>
      </rPr>
      <t>高中数学（男）</t>
    </r>
  </si>
  <si>
    <r>
      <rPr>
        <sz val="11"/>
        <color theme="1"/>
        <rFont val="宋体"/>
        <charset val="134"/>
        <scheme val="minor"/>
      </rPr>
      <t>高中数学（女）</t>
    </r>
  </si>
  <si>
    <r>
      <rPr>
        <sz val="11"/>
        <color theme="1"/>
        <rFont val="宋体"/>
        <charset val="134"/>
        <scheme val="minor"/>
      </rPr>
      <t>高中地理（男）</t>
    </r>
  </si>
  <si>
    <r>
      <rPr>
        <sz val="11"/>
        <color theme="1"/>
        <rFont val="宋体"/>
        <charset val="134"/>
        <scheme val="minor"/>
      </rPr>
      <t>高中地理（女）</t>
    </r>
  </si>
  <si>
    <r>
      <rPr>
        <sz val="11"/>
        <color theme="1"/>
        <rFont val="宋体"/>
        <charset val="134"/>
        <scheme val="minor"/>
      </rPr>
      <t>初中心理健康</t>
    </r>
  </si>
  <si>
    <r>
      <rPr>
        <sz val="11"/>
        <color theme="1"/>
        <rFont val="宋体"/>
        <charset val="134"/>
        <scheme val="minor"/>
      </rPr>
      <t>小学数学</t>
    </r>
  </si>
  <si>
    <r>
      <rPr>
        <sz val="11"/>
        <color theme="1"/>
        <rFont val="宋体"/>
        <charset val="134"/>
        <scheme val="minor"/>
      </rPr>
      <t>澄江市学生资助管理中心</t>
    </r>
  </si>
  <si>
    <r>
      <rPr>
        <sz val="11"/>
        <color theme="1"/>
        <rFont val="宋体"/>
        <charset val="134"/>
        <scheme val="minor"/>
      </rPr>
      <t>澄江市水资源调度管理中心</t>
    </r>
  </si>
  <si>
    <r>
      <rPr>
        <sz val="11"/>
        <color theme="1"/>
        <rFont val="宋体"/>
        <charset val="134"/>
        <scheme val="minor"/>
      </rPr>
      <t>澄江市土地储备中心</t>
    </r>
  </si>
  <si>
    <r>
      <rPr>
        <sz val="11"/>
        <color theme="1"/>
        <rFont val="宋体"/>
        <charset val="134"/>
        <scheme val="minor"/>
      </rPr>
      <t>综合岗(男）</t>
    </r>
  </si>
  <si>
    <r>
      <rPr>
        <sz val="11"/>
        <color theme="1"/>
        <rFont val="宋体"/>
        <charset val="134"/>
        <scheme val="minor"/>
      </rPr>
      <t>澄江市绩效考核评价中心</t>
    </r>
  </si>
  <si>
    <r>
      <rPr>
        <sz val="11"/>
        <color theme="1"/>
        <rFont val="宋体"/>
        <charset val="134"/>
        <scheme val="minor"/>
      </rPr>
      <t>澄江市建设工程质量监督管理站</t>
    </r>
  </si>
  <si>
    <r>
      <rPr>
        <sz val="11"/>
        <color theme="1"/>
        <rFont val="宋体"/>
        <charset val="134"/>
        <scheme val="minor"/>
      </rPr>
      <t>澄江市发展研究中心</t>
    </r>
  </si>
  <si>
    <r>
      <rPr>
        <sz val="11"/>
        <color theme="1"/>
        <rFont val="宋体"/>
        <charset val="134"/>
        <scheme val="minor"/>
      </rPr>
      <t>澄江市右所镇财政所</t>
    </r>
  </si>
  <si>
    <r>
      <rPr>
        <sz val="11"/>
        <color theme="1"/>
        <rFont val="宋体"/>
        <charset val="134"/>
        <scheme val="minor"/>
      </rPr>
      <t>澄江市凤麓街道社会保障服务中心</t>
    </r>
  </si>
  <si>
    <r>
      <rPr>
        <sz val="11"/>
        <color theme="1"/>
        <rFont val="宋体"/>
        <charset val="134"/>
        <scheme val="minor"/>
      </rPr>
      <t>综合岗（定向）</t>
    </r>
  </si>
  <si>
    <r>
      <rPr>
        <sz val="11"/>
        <color theme="1"/>
        <rFont val="宋体"/>
        <charset val="134"/>
        <scheme val="minor"/>
      </rPr>
      <t>澄江市海口镇财政所</t>
    </r>
  </si>
  <si>
    <r>
      <rPr>
        <sz val="11"/>
        <color theme="1"/>
        <rFont val="宋体"/>
        <charset val="134"/>
        <scheme val="minor"/>
      </rPr>
      <t>综合岗位（男）</t>
    </r>
  </si>
  <si>
    <r>
      <rPr>
        <sz val="11"/>
        <color theme="1"/>
        <rFont val="宋体"/>
        <charset val="134"/>
        <scheme val="minor"/>
      </rPr>
      <t>综合岗位（女）</t>
    </r>
  </si>
  <si>
    <r>
      <rPr>
        <sz val="11"/>
        <color theme="1"/>
        <rFont val="宋体"/>
        <charset val="134"/>
        <scheme val="minor"/>
      </rPr>
      <t>澄江市右所镇综合行政执法队</t>
    </r>
  </si>
  <si>
    <r>
      <rPr>
        <sz val="11"/>
        <color theme="1"/>
        <rFont val="宋体"/>
        <charset val="134"/>
        <scheme val="minor"/>
      </rPr>
      <t>澄江市海口镇综合行政执法队</t>
    </r>
  </si>
  <si>
    <r>
      <rPr>
        <sz val="11"/>
        <color theme="1"/>
        <rFont val="宋体"/>
        <charset val="134"/>
        <scheme val="minor"/>
      </rPr>
      <t>通海县巡察信息中心</t>
    </r>
  </si>
  <si>
    <r>
      <rPr>
        <sz val="11"/>
        <color theme="1"/>
        <rFont val="宋体"/>
        <charset val="134"/>
        <scheme val="minor"/>
      </rPr>
      <t>通海县人力资源和社会保障局信息中心</t>
    </r>
  </si>
  <si>
    <r>
      <rPr>
        <sz val="11"/>
        <color theme="1"/>
        <rFont val="宋体"/>
        <charset val="134"/>
        <scheme val="minor"/>
      </rPr>
      <t>通海县动物卫生监督所</t>
    </r>
  </si>
  <si>
    <r>
      <rPr>
        <sz val="11"/>
        <color theme="1"/>
        <rFont val="宋体"/>
        <charset val="134"/>
        <scheme val="minor"/>
      </rPr>
      <t>通海县水利工程管理站</t>
    </r>
  </si>
  <si>
    <r>
      <rPr>
        <sz val="11"/>
        <color theme="1"/>
        <rFont val="宋体"/>
        <charset val="134"/>
        <scheme val="minor"/>
      </rPr>
      <t>云南通海产业园区服务中心</t>
    </r>
  </si>
  <si>
    <r>
      <rPr>
        <sz val="11"/>
        <color theme="1"/>
        <rFont val="宋体"/>
        <charset val="134"/>
        <scheme val="minor"/>
      </rPr>
      <t>通海县社会科学界联合会</t>
    </r>
  </si>
  <si>
    <r>
      <rPr>
        <sz val="11"/>
        <color theme="1"/>
        <rFont val="宋体"/>
        <charset val="134"/>
        <scheme val="minor"/>
      </rPr>
      <t>工作人员（定向岗位）</t>
    </r>
  </si>
  <si>
    <r>
      <rPr>
        <sz val="11"/>
        <color theme="1"/>
        <rFont val="宋体"/>
        <charset val="134"/>
        <scheme val="minor"/>
      </rPr>
      <t>初中历史教师（男）</t>
    </r>
  </si>
  <si>
    <r>
      <rPr>
        <sz val="11"/>
        <color theme="1"/>
        <rFont val="宋体"/>
        <charset val="134"/>
        <scheme val="minor"/>
      </rPr>
      <t>初中历史教师（女）</t>
    </r>
  </si>
  <si>
    <r>
      <rPr>
        <sz val="11"/>
        <color theme="1"/>
        <rFont val="宋体"/>
        <charset val="134"/>
        <scheme val="minor"/>
      </rPr>
      <t>小学英语教师（男）</t>
    </r>
  </si>
  <si>
    <r>
      <rPr>
        <sz val="11"/>
        <color theme="1"/>
        <rFont val="宋体"/>
        <charset val="134"/>
        <scheme val="minor"/>
      </rPr>
      <t>口腔医生</t>
    </r>
  </si>
  <si>
    <r>
      <rPr>
        <sz val="11"/>
        <color theme="1"/>
        <rFont val="宋体"/>
        <charset val="134"/>
        <scheme val="minor"/>
      </rPr>
      <t>中医医生</t>
    </r>
  </si>
  <si>
    <r>
      <rPr>
        <sz val="11"/>
        <color theme="1"/>
        <rFont val="宋体"/>
        <charset val="134"/>
        <scheme val="minor"/>
      </rPr>
      <t>通海县杨广镇事业单位</t>
    </r>
  </si>
  <si>
    <r>
      <rPr>
        <sz val="11"/>
        <color theme="1"/>
        <rFont val="宋体"/>
        <charset val="134"/>
        <scheme val="minor"/>
      </rPr>
      <t>财政工作人员（男）</t>
    </r>
  </si>
  <si>
    <r>
      <rPr>
        <sz val="11"/>
        <color theme="1"/>
        <rFont val="宋体"/>
        <charset val="134"/>
        <scheme val="minor"/>
      </rPr>
      <t>财政工作人员（女）</t>
    </r>
  </si>
  <si>
    <r>
      <rPr>
        <sz val="11"/>
        <color theme="1"/>
        <rFont val="宋体"/>
        <charset val="134"/>
        <scheme val="minor"/>
      </rPr>
      <t>农业中心工作人员</t>
    </r>
  </si>
  <si>
    <r>
      <rPr>
        <sz val="11"/>
        <color theme="1"/>
        <rFont val="宋体"/>
        <charset val="134"/>
        <scheme val="minor"/>
      </rPr>
      <t>通海县四街镇事业单位</t>
    </r>
  </si>
  <si>
    <r>
      <rPr>
        <sz val="11"/>
        <color theme="1"/>
        <rFont val="宋体"/>
        <charset val="134"/>
        <scheme val="minor"/>
      </rPr>
      <t>财务人员（男）</t>
    </r>
  </si>
  <si>
    <r>
      <rPr>
        <sz val="11"/>
        <color theme="1"/>
        <rFont val="宋体"/>
        <charset val="134"/>
        <scheme val="minor"/>
      </rPr>
      <t>通海县高大傣族彝族乡人民政府事业单位</t>
    </r>
  </si>
  <si>
    <r>
      <rPr>
        <sz val="11"/>
        <color theme="1"/>
        <rFont val="宋体"/>
        <charset val="134"/>
        <scheme val="minor"/>
      </rPr>
      <t>华宁县第三中学</t>
    </r>
  </si>
  <si>
    <r>
      <rPr>
        <sz val="11"/>
        <color theme="1"/>
        <rFont val="宋体"/>
        <charset val="134"/>
        <scheme val="minor"/>
      </rPr>
      <t>中小学音乐教师（男）</t>
    </r>
  </si>
  <si>
    <r>
      <rPr>
        <sz val="11"/>
        <color theme="1"/>
        <rFont val="宋体"/>
        <charset val="134"/>
        <scheme val="minor"/>
      </rPr>
      <t>小学心理健康教师（男）</t>
    </r>
  </si>
  <si>
    <r>
      <rPr>
        <sz val="11"/>
        <color theme="1"/>
        <rFont val="宋体"/>
        <charset val="134"/>
        <scheme val="minor"/>
      </rPr>
      <t>小学心理健康教师（女）</t>
    </r>
  </si>
  <si>
    <r>
      <rPr>
        <sz val="11"/>
        <color theme="1"/>
        <rFont val="宋体"/>
        <charset val="134"/>
        <scheme val="minor"/>
      </rPr>
      <t>华宁县通红甸彝族苗族乡中心小学</t>
    </r>
  </si>
  <si>
    <r>
      <rPr>
        <sz val="11"/>
        <color theme="1"/>
        <rFont val="宋体"/>
        <charset val="134"/>
        <scheme val="minor"/>
      </rPr>
      <t>小学心理健康教师</t>
    </r>
  </si>
  <si>
    <r>
      <rPr>
        <sz val="11"/>
        <color theme="1"/>
        <rFont val="宋体"/>
        <charset val="134"/>
        <scheme val="minor"/>
      </rPr>
      <t>华宁县农村工作服务中心（华宁县农村社会事业发展中心）</t>
    </r>
  </si>
  <si>
    <r>
      <rPr>
        <sz val="11"/>
        <color theme="1"/>
        <rFont val="宋体"/>
        <charset val="134"/>
        <scheme val="minor"/>
      </rPr>
      <t>农村社会事业中心专技岗（女）</t>
    </r>
  </si>
  <si>
    <r>
      <rPr>
        <sz val="11"/>
        <color theme="1"/>
        <rFont val="宋体"/>
        <charset val="134"/>
        <scheme val="minor"/>
      </rPr>
      <t>农村社会事业中心专技岗（男）</t>
    </r>
  </si>
  <si>
    <r>
      <rPr>
        <sz val="11"/>
        <color theme="1"/>
        <rFont val="宋体"/>
        <charset val="134"/>
        <scheme val="minor"/>
      </rPr>
      <t>华宁县地方公路管理段</t>
    </r>
  </si>
  <si>
    <r>
      <rPr>
        <sz val="11"/>
        <color theme="1"/>
        <rFont val="宋体"/>
        <charset val="134"/>
        <scheme val="minor"/>
      </rPr>
      <t>公路工程管理1（专业技术）</t>
    </r>
  </si>
  <si>
    <r>
      <rPr>
        <sz val="11"/>
        <color theme="1"/>
        <rFont val="宋体"/>
        <charset val="134"/>
        <scheme val="minor"/>
      </rPr>
      <t>公路工程管理2（专业技术）</t>
    </r>
  </si>
  <si>
    <r>
      <rPr>
        <sz val="11"/>
        <color theme="1"/>
        <rFont val="宋体"/>
        <charset val="134"/>
        <scheme val="minor"/>
      </rPr>
      <t>华宁县防震减灾局</t>
    </r>
  </si>
  <si>
    <r>
      <rPr>
        <sz val="11"/>
        <color theme="1"/>
        <rFont val="宋体"/>
        <charset val="134"/>
        <scheme val="minor"/>
      </rPr>
      <t>监测预报</t>
    </r>
  </si>
  <si>
    <r>
      <rPr>
        <sz val="11"/>
        <color theme="1"/>
        <rFont val="宋体"/>
        <charset val="134"/>
        <scheme val="minor"/>
      </rPr>
      <t>中国共产党华宁县委员会党校</t>
    </r>
  </si>
  <si>
    <r>
      <rPr>
        <sz val="11"/>
        <color theme="1"/>
        <rFont val="宋体"/>
        <charset val="134"/>
        <scheme val="minor"/>
      </rPr>
      <t>教师岗位</t>
    </r>
  </si>
  <si>
    <r>
      <rPr>
        <sz val="11"/>
        <color theme="1"/>
        <rFont val="宋体"/>
        <charset val="134"/>
        <scheme val="minor"/>
      </rPr>
      <t>临床外科（男）</t>
    </r>
  </si>
  <si>
    <r>
      <rPr>
        <sz val="11"/>
        <color theme="1"/>
        <rFont val="宋体"/>
        <charset val="134"/>
        <scheme val="minor"/>
      </rPr>
      <t>临床外科（女）</t>
    </r>
  </si>
  <si>
    <r>
      <rPr>
        <sz val="11"/>
        <color theme="1"/>
        <rFont val="宋体"/>
        <charset val="134"/>
        <scheme val="minor"/>
      </rPr>
      <t>人事财务（女）</t>
    </r>
  </si>
  <si>
    <r>
      <rPr>
        <sz val="11"/>
        <color theme="1"/>
        <rFont val="宋体"/>
        <charset val="134"/>
        <scheme val="minor"/>
      </rPr>
      <t>华宁县中医医院</t>
    </r>
  </si>
  <si>
    <r>
      <rPr>
        <sz val="11"/>
        <color theme="1"/>
        <rFont val="宋体"/>
        <charset val="134"/>
        <scheme val="minor"/>
      </rPr>
      <t>临床（男）</t>
    </r>
  </si>
  <si>
    <r>
      <rPr>
        <sz val="11"/>
        <color theme="1"/>
        <rFont val="宋体"/>
        <charset val="134"/>
        <scheme val="minor"/>
      </rPr>
      <t>临床（女）</t>
    </r>
  </si>
  <si>
    <r>
      <rPr>
        <sz val="11"/>
        <color theme="1"/>
        <rFont val="宋体"/>
        <charset val="134"/>
        <scheme val="minor"/>
      </rPr>
      <t>华宁县宁州卫生院</t>
    </r>
  </si>
  <si>
    <r>
      <rPr>
        <sz val="11"/>
        <color theme="1"/>
        <rFont val="宋体"/>
        <charset val="134"/>
        <scheme val="minor"/>
      </rPr>
      <t>中医</t>
    </r>
  </si>
  <si>
    <r>
      <rPr>
        <sz val="11"/>
        <color theme="1"/>
        <rFont val="宋体"/>
        <charset val="134"/>
        <scheme val="minor"/>
      </rPr>
      <t>华宁县第二人民医院（华宁县盘溪中心卫生院）</t>
    </r>
  </si>
  <si>
    <r>
      <rPr>
        <sz val="11"/>
        <color theme="1"/>
        <rFont val="宋体"/>
        <charset val="134"/>
        <scheme val="minor"/>
      </rPr>
      <t>麻醉</t>
    </r>
  </si>
  <si>
    <r>
      <rPr>
        <sz val="11"/>
        <color theme="1"/>
        <rFont val="宋体"/>
        <charset val="134"/>
        <scheme val="minor"/>
      </rPr>
      <t>华宁县华溪卫生院</t>
    </r>
  </si>
  <si>
    <r>
      <rPr>
        <sz val="11"/>
        <color theme="1"/>
        <rFont val="宋体"/>
        <charset val="134"/>
        <scheme val="minor"/>
      </rPr>
      <t>临床</t>
    </r>
  </si>
  <si>
    <r>
      <rPr>
        <sz val="11"/>
        <color theme="1"/>
        <rFont val="宋体"/>
        <charset val="134"/>
        <scheme val="minor"/>
      </rPr>
      <t>口腔</t>
    </r>
  </si>
  <si>
    <r>
      <rPr>
        <sz val="11"/>
        <color theme="1"/>
        <rFont val="宋体"/>
        <charset val="134"/>
        <scheme val="minor"/>
      </rPr>
      <t>华宁县妇幼保健院</t>
    </r>
  </si>
  <si>
    <r>
      <rPr>
        <sz val="11"/>
        <color theme="1"/>
        <rFont val="宋体"/>
        <charset val="134"/>
        <scheme val="minor"/>
      </rPr>
      <t>安全生产（男）</t>
    </r>
  </si>
  <si>
    <r>
      <rPr>
        <sz val="11"/>
        <color theme="1"/>
        <rFont val="宋体"/>
        <charset val="134"/>
        <scheme val="minor"/>
      </rPr>
      <t>安全生产（女）</t>
    </r>
  </si>
  <si>
    <r>
      <rPr>
        <sz val="11"/>
        <color theme="1"/>
        <rFont val="宋体"/>
        <charset val="134"/>
        <scheme val="minor"/>
      </rPr>
      <t>生态环境（男）</t>
    </r>
  </si>
  <si>
    <r>
      <rPr>
        <sz val="11"/>
        <color theme="1"/>
        <rFont val="宋体"/>
        <charset val="134"/>
        <scheme val="minor"/>
      </rPr>
      <t>华宁县登楼山自然保护区管护局（华宁县东山国有林场）</t>
    </r>
  </si>
  <si>
    <r>
      <rPr>
        <sz val="11"/>
        <color theme="1"/>
        <rFont val="宋体"/>
        <charset val="134"/>
        <scheme val="minor"/>
      </rPr>
      <t>专业技术1</t>
    </r>
  </si>
  <si>
    <r>
      <rPr>
        <sz val="11"/>
        <color theme="1"/>
        <rFont val="宋体"/>
        <charset val="134"/>
        <scheme val="minor"/>
      </rPr>
      <t>专业技术2</t>
    </r>
  </si>
  <si>
    <r>
      <rPr>
        <sz val="11"/>
        <color theme="1"/>
        <rFont val="宋体"/>
        <charset val="134"/>
        <scheme val="minor"/>
      </rPr>
      <t>华宁县通红甸彝族苗族乡人民政府事业单位</t>
    </r>
  </si>
  <si>
    <r>
      <rPr>
        <sz val="11"/>
        <color theme="1"/>
        <rFont val="宋体"/>
        <charset val="134"/>
        <scheme val="minor"/>
      </rPr>
      <t>社会工作岗位</t>
    </r>
  </si>
  <si>
    <r>
      <rPr>
        <sz val="11"/>
        <color theme="1"/>
        <rFont val="宋体"/>
        <charset val="134"/>
        <scheme val="minor"/>
      </rPr>
      <t>执法岗位（男）</t>
    </r>
  </si>
  <si>
    <r>
      <rPr>
        <sz val="11"/>
        <color theme="1"/>
        <rFont val="宋体"/>
        <charset val="134"/>
        <scheme val="minor"/>
      </rPr>
      <t>执法岗位（女）</t>
    </r>
  </si>
  <si>
    <r>
      <rPr>
        <sz val="11"/>
        <color theme="1"/>
        <rFont val="宋体"/>
        <charset val="134"/>
        <scheme val="minor"/>
      </rPr>
      <t>农业管理岗（男）</t>
    </r>
  </si>
  <si>
    <r>
      <rPr>
        <sz val="11"/>
        <color theme="1"/>
        <rFont val="宋体"/>
        <charset val="134"/>
        <scheme val="minor"/>
      </rPr>
      <t>农业管理岗（女）</t>
    </r>
  </si>
  <si>
    <r>
      <rPr>
        <sz val="11"/>
        <color theme="1"/>
        <rFont val="宋体"/>
        <charset val="134"/>
        <scheme val="minor"/>
      </rPr>
      <t>财务岗</t>
    </r>
  </si>
  <si>
    <r>
      <rPr>
        <sz val="11"/>
        <color theme="1"/>
        <rFont val="宋体"/>
        <charset val="134"/>
        <scheme val="minor"/>
      </rPr>
      <t>城乡规划岗</t>
    </r>
  </si>
  <si>
    <r>
      <rPr>
        <sz val="11"/>
        <color theme="1"/>
        <rFont val="宋体"/>
        <charset val="134"/>
        <scheme val="minor"/>
      </rPr>
      <t>易门县目标绩效考核评价中心</t>
    </r>
  </si>
  <si>
    <r>
      <rPr>
        <sz val="11"/>
        <color theme="1"/>
        <rFont val="宋体"/>
        <charset val="134"/>
        <scheme val="minor"/>
      </rPr>
      <t>考核评价管理</t>
    </r>
  </si>
  <si>
    <r>
      <rPr>
        <sz val="11"/>
        <color theme="1"/>
        <rFont val="宋体"/>
        <charset val="134"/>
        <scheme val="minor"/>
      </rPr>
      <t>易门县项目咨询服务中心</t>
    </r>
  </si>
  <si>
    <r>
      <rPr>
        <sz val="11"/>
        <color theme="1"/>
        <rFont val="宋体"/>
        <charset val="134"/>
        <scheme val="minor"/>
      </rPr>
      <t>项目咨询服务</t>
    </r>
  </si>
  <si>
    <r>
      <rPr>
        <sz val="11"/>
        <color theme="1"/>
        <rFont val="宋体"/>
        <charset val="134"/>
        <scheme val="minor"/>
      </rPr>
      <t>易门县森林病虫害防治检疫站</t>
    </r>
  </si>
  <si>
    <r>
      <rPr>
        <sz val="11"/>
        <color theme="1"/>
        <rFont val="宋体"/>
        <charset val="134"/>
        <scheme val="minor"/>
      </rPr>
      <t>森林管护</t>
    </r>
  </si>
  <si>
    <r>
      <rPr>
        <sz val="11"/>
        <color theme="1"/>
        <rFont val="宋体"/>
        <charset val="134"/>
        <scheme val="minor"/>
      </rPr>
      <t>易门县森林草原火灾预防站</t>
    </r>
  </si>
  <si>
    <r>
      <rPr>
        <sz val="11"/>
        <color theme="1"/>
        <rFont val="宋体"/>
        <charset val="134"/>
        <scheme val="minor"/>
      </rPr>
      <t>森林火灾预防</t>
    </r>
  </si>
  <si>
    <r>
      <rPr>
        <sz val="11"/>
        <color theme="1"/>
        <rFont val="宋体"/>
        <charset val="134"/>
        <scheme val="minor"/>
      </rPr>
      <t>易门县紧密型医共体总医院疾病预防控制中心</t>
    </r>
  </si>
  <si>
    <r>
      <rPr>
        <sz val="11"/>
        <color theme="1"/>
        <rFont val="宋体"/>
        <charset val="134"/>
        <scheme val="minor"/>
      </rPr>
      <t>疾病预防控制</t>
    </r>
  </si>
  <si>
    <r>
      <rPr>
        <sz val="11"/>
        <color theme="1"/>
        <rFont val="宋体"/>
        <charset val="134"/>
        <scheme val="minor"/>
      </rPr>
      <t>易门县绿汁镇财政所</t>
    </r>
  </si>
  <si>
    <r>
      <rPr>
        <sz val="11"/>
        <color theme="1"/>
        <rFont val="宋体"/>
        <charset val="134"/>
        <scheme val="minor"/>
      </rPr>
      <t>易门县绿汁镇综合行政执法队（易门县绿汁镇消防工作站）</t>
    </r>
  </si>
  <si>
    <r>
      <rPr>
        <sz val="11"/>
        <color theme="1"/>
        <rFont val="宋体"/>
        <charset val="134"/>
        <scheme val="minor"/>
      </rPr>
      <t>综合行政执法（定向岗位）</t>
    </r>
  </si>
  <si>
    <r>
      <rPr>
        <sz val="11"/>
        <color theme="1"/>
        <rFont val="宋体"/>
        <charset val="134"/>
        <scheme val="minor"/>
      </rPr>
      <t>十街彝族乡综合行政执法队（易门县十街彝族乡消防工作站）</t>
    </r>
  </si>
  <si>
    <r>
      <rPr>
        <sz val="11"/>
        <color theme="1"/>
        <rFont val="宋体"/>
        <charset val="134"/>
        <scheme val="minor"/>
      </rPr>
      <t>小街乡综合行政执法队（易门县小街乡消防工作站）</t>
    </r>
  </si>
  <si>
    <r>
      <rPr>
        <sz val="11"/>
        <color theme="1"/>
        <rFont val="宋体"/>
        <charset val="134"/>
        <scheme val="minor"/>
      </rPr>
      <t>高中数学教师</t>
    </r>
  </si>
  <si>
    <r>
      <rPr>
        <sz val="11"/>
        <color theme="1"/>
        <rFont val="宋体"/>
        <charset val="134"/>
        <scheme val="minor"/>
      </rPr>
      <t>高中英语教师</t>
    </r>
  </si>
  <si>
    <r>
      <rPr>
        <sz val="11"/>
        <color theme="1"/>
        <rFont val="宋体"/>
        <charset val="134"/>
        <scheme val="minor"/>
      </rPr>
      <t>高中历史教师</t>
    </r>
  </si>
  <si>
    <r>
      <rPr>
        <sz val="11"/>
        <color theme="1"/>
        <rFont val="宋体"/>
        <charset val="134"/>
        <scheme val="minor"/>
      </rPr>
      <t>易门县职业高级中学</t>
    </r>
  </si>
  <si>
    <r>
      <rPr>
        <sz val="11"/>
        <color theme="1"/>
        <rFont val="宋体"/>
        <charset val="134"/>
        <scheme val="minor"/>
      </rPr>
      <t>职中数学教师</t>
    </r>
  </si>
  <si>
    <r>
      <rPr>
        <sz val="11"/>
        <color theme="1"/>
        <rFont val="宋体"/>
        <charset val="134"/>
        <scheme val="minor"/>
      </rPr>
      <t>易门县龙泉中学</t>
    </r>
  </si>
  <si>
    <r>
      <rPr>
        <sz val="11"/>
        <color theme="1"/>
        <rFont val="宋体"/>
        <charset val="134"/>
        <scheme val="minor"/>
      </rPr>
      <t>初中心理健康教师</t>
    </r>
  </si>
  <si>
    <r>
      <rPr>
        <sz val="11"/>
        <color theme="1"/>
        <rFont val="宋体"/>
        <charset val="134"/>
        <scheme val="minor"/>
      </rPr>
      <t>易门县十街中学</t>
    </r>
  </si>
  <si>
    <r>
      <rPr>
        <sz val="11"/>
        <color theme="1"/>
        <rFont val="宋体"/>
        <charset val="134"/>
        <scheme val="minor"/>
      </rPr>
      <t>初中数学教师</t>
    </r>
  </si>
  <si>
    <r>
      <rPr>
        <sz val="11"/>
        <color theme="1"/>
        <rFont val="宋体"/>
        <charset val="134"/>
        <scheme val="minor"/>
      </rPr>
      <t>易门县绿汁中学</t>
    </r>
  </si>
  <si>
    <r>
      <rPr>
        <sz val="11"/>
        <color theme="1"/>
        <rFont val="宋体"/>
        <charset val="134"/>
        <scheme val="minor"/>
      </rPr>
      <t>易门县六街中学</t>
    </r>
  </si>
  <si>
    <r>
      <rPr>
        <sz val="11"/>
        <color theme="1"/>
        <rFont val="宋体"/>
        <charset val="134"/>
        <scheme val="minor"/>
      </rPr>
      <t>易门县小街中学</t>
    </r>
  </si>
  <si>
    <r>
      <rPr>
        <sz val="11"/>
        <color theme="1"/>
        <rFont val="宋体"/>
        <charset val="134"/>
        <scheme val="minor"/>
      </rPr>
      <t>小学美术教师</t>
    </r>
  </si>
  <si>
    <r>
      <rPr>
        <sz val="11"/>
        <color theme="1"/>
        <rFont val="宋体"/>
        <charset val="134"/>
        <scheme val="minor"/>
      </rPr>
      <t>易门县铜厂乡中心小学</t>
    </r>
  </si>
  <si>
    <r>
      <rPr>
        <sz val="11"/>
        <color theme="1"/>
        <rFont val="宋体"/>
        <charset val="134"/>
        <scheme val="minor"/>
      </rPr>
      <t>易门县绿汁镇中心小学</t>
    </r>
  </si>
  <si>
    <r>
      <rPr>
        <sz val="11"/>
        <color theme="1"/>
        <rFont val="宋体"/>
        <charset val="134"/>
        <scheme val="minor"/>
      </rPr>
      <t>易门县六街街道中心小学</t>
    </r>
  </si>
  <si>
    <r>
      <rPr>
        <sz val="11"/>
        <color theme="1"/>
        <rFont val="宋体"/>
        <charset val="134"/>
        <scheme val="minor"/>
      </rPr>
      <t>易门县小街乡中心小学</t>
    </r>
  </si>
  <si>
    <r>
      <rPr>
        <sz val="11"/>
        <color theme="1"/>
        <rFont val="宋体"/>
        <charset val="134"/>
        <scheme val="minor"/>
      </rPr>
      <t>小学英语教师</t>
    </r>
  </si>
  <si>
    <r>
      <rPr>
        <sz val="11"/>
        <color theme="1"/>
        <rFont val="宋体"/>
        <charset val="134"/>
        <scheme val="minor"/>
      </rPr>
      <t>峨山县富良棚乡所属事业单位</t>
    </r>
  </si>
  <si>
    <r>
      <rPr>
        <sz val="11"/>
        <color theme="1"/>
        <rFont val="宋体"/>
        <charset val="134"/>
        <scheme val="minor"/>
      </rPr>
      <t>专业技术岗位（男）</t>
    </r>
  </si>
  <si>
    <r>
      <rPr>
        <sz val="11"/>
        <color theme="1"/>
        <rFont val="宋体"/>
        <charset val="134"/>
        <scheme val="minor"/>
      </rPr>
      <t>专业技术岗位（女）</t>
    </r>
  </si>
  <si>
    <r>
      <rPr>
        <sz val="11"/>
        <color theme="1"/>
        <rFont val="宋体"/>
        <charset val="134"/>
        <scheme val="minor"/>
      </rPr>
      <t>临床医生（男）</t>
    </r>
  </si>
  <si>
    <r>
      <rPr>
        <sz val="11"/>
        <color theme="1"/>
        <rFont val="宋体"/>
        <charset val="134"/>
        <scheme val="minor"/>
      </rPr>
      <t>临床医生（女）</t>
    </r>
  </si>
  <si>
    <r>
      <rPr>
        <sz val="11"/>
        <color theme="1"/>
        <rFont val="宋体"/>
        <charset val="134"/>
        <scheme val="minor"/>
      </rPr>
      <t>峨山县化念卫生院</t>
    </r>
  </si>
  <si>
    <r>
      <rPr>
        <sz val="11"/>
        <color theme="1"/>
        <rFont val="宋体"/>
        <charset val="134"/>
        <scheme val="minor"/>
      </rPr>
      <t>峨山县甸中卫生院</t>
    </r>
  </si>
  <si>
    <r>
      <rPr>
        <sz val="11"/>
        <color theme="1"/>
        <rFont val="宋体"/>
        <charset val="134"/>
        <scheme val="minor"/>
      </rPr>
      <t>审计</t>
    </r>
  </si>
  <si>
    <r>
      <rPr>
        <sz val="11"/>
        <color theme="1"/>
        <rFont val="宋体"/>
        <charset val="134"/>
        <scheme val="minor"/>
      </rPr>
      <t>峨山县健康教育所</t>
    </r>
  </si>
  <si>
    <r>
      <rPr>
        <sz val="11"/>
        <color theme="1"/>
        <rFont val="宋体"/>
        <charset val="134"/>
        <scheme val="minor"/>
      </rPr>
      <t>新平县人才发展中心</t>
    </r>
  </si>
  <si>
    <r>
      <rPr>
        <sz val="11"/>
        <color theme="1"/>
        <rFont val="宋体"/>
        <charset val="134"/>
        <scheme val="minor"/>
      </rPr>
      <t>新平县老干部活动中心</t>
    </r>
  </si>
  <si>
    <r>
      <rPr>
        <sz val="11"/>
        <color theme="1"/>
        <rFont val="宋体"/>
        <charset val="134"/>
        <scheme val="minor"/>
      </rPr>
      <t>新平县公证处(公益二类差额拨款事业单位，自收自支运营管理)</t>
    </r>
  </si>
  <si>
    <r>
      <rPr>
        <sz val="11"/>
        <color theme="1"/>
        <rFont val="宋体"/>
        <charset val="134"/>
        <scheme val="minor"/>
      </rPr>
      <t>新平县水土保持管理站</t>
    </r>
  </si>
  <si>
    <r>
      <rPr>
        <sz val="11"/>
        <color theme="1"/>
        <rFont val="宋体"/>
        <charset val="134"/>
        <scheme val="minor"/>
      </rPr>
      <t>新平县统计局乡镇统计工作站</t>
    </r>
  </si>
  <si>
    <r>
      <rPr>
        <sz val="11"/>
        <color theme="1"/>
        <rFont val="宋体"/>
        <charset val="134"/>
        <scheme val="minor"/>
      </rPr>
      <t>统计员（男）</t>
    </r>
  </si>
  <si>
    <r>
      <rPr>
        <sz val="11"/>
        <color theme="1"/>
        <rFont val="宋体"/>
        <charset val="134"/>
        <scheme val="minor"/>
      </rPr>
      <t>统计员（女）</t>
    </r>
  </si>
  <si>
    <r>
      <rPr>
        <sz val="11"/>
        <color theme="1"/>
        <rFont val="宋体"/>
        <charset val="134"/>
        <scheme val="minor"/>
      </rPr>
      <t>统计员（不限）</t>
    </r>
  </si>
  <si>
    <r>
      <rPr>
        <sz val="11"/>
        <color theme="1"/>
        <rFont val="宋体"/>
        <charset val="134"/>
        <scheme val="minor"/>
      </rPr>
      <t>新平县乡镇综治中心</t>
    </r>
  </si>
  <si>
    <r>
      <rPr>
        <sz val="11"/>
        <color theme="1"/>
        <rFont val="宋体"/>
        <charset val="134"/>
        <scheme val="minor"/>
      </rPr>
      <t>工作人员2（男 定向）</t>
    </r>
  </si>
  <si>
    <r>
      <rPr>
        <sz val="11"/>
        <color theme="1"/>
        <rFont val="宋体"/>
        <charset val="134"/>
        <scheme val="minor"/>
      </rPr>
      <t>工作人员2（女定向）</t>
    </r>
  </si>
  <si>
    <r>
      <rPr>
        <sz val="11"/>
        <color theme="1"/>
        <rFont val="宋体"/>
        <charset val="134"/>
        <scheme val="minor"/>
      </rPr>
      <t>新平县中医医院</t>
    </r>
  </si>
  <si>
    <r>
      <rPr>
        <sz val="11"/>
        <color theme="1"/>
        <rFont val="宋体"/>
        <charset val="134"/>
        <scheme val="minor"/>
      </rPr>
      <t>眼耳鼻咽喉科医师</t>
    </r>
  </si>
  <si>
    <r>
      <rPr>
        <sz val="11"/>
        <color theme="1"/>
        <rFont val="宋体"/>
        <charset val="134"/>
        <scheme val="minor"/>
      </rPr>
      <t>新平县妇幼保健院</t>
    </r>
  </si>
  <si>
    <r>
      <rPr>
        <sz val="11"/>
        <color theme="1"/>
        <rFont val="宋体"/>
        <charset val="134"/>
        <scheme val="minor"/>
      </rPr>
      <t>新平县第一中学</t>
    </r>
  </si>
  <si>
    <r>
      <rPr>
        <sz val="11"/>
        <color theme="1"/>
        <rFont val="宋体"/>
        <charset val="134"/>
        <scheme val="minor"/>
      </rPr>
      <t>政治教师</t>
    </r>
  </si>
  <si>
    <r>
      <rPr>
        <sz val="11"/>
        <color theme="1"/>
        <rFont val="宋体"/>
        <charset val="134"/>
        <scheme val="minor"/>
      </rPr>
      <t>新平县职业高级中学</t>
    </r>
  </si>
  <si>
    <r>
      <rPr>
        <sz val="11"/>
        <color theme="1"/>
        <rFont val="宋体"/>
        <charset val="134"/>
        <scheme val="minor"/>
      </rPr>
      <t>老厂中学</t>
    </r>
  </si>
  <si>
    <r>
      <rPr>
        <sz val="11"/>
        <color theme="1"/>
        <rFont val="宋体"/>
        <charset val="134"/>
        <scheme val="minor"/>
      </rPr>
      <t>心理学教师</t>
    </r>
  </si>
  <si>
    <r>
      <rPr>
        <sz val="11"/>
        <color theme="1"/>
        <rFont val="宋体"/>
        <charset val="134"/>
        <scheme val="minor"/>
      </rPr>
      <t>科学教师（男）</t>
    </r>
  </si>
  <si>
    <r>
      <rPr>
        <sz val="11"/>
        <color theme="1"/>
        <rFont val="宋体"/>
        <charset val="134"/>
        <scheme val="minor"/>
      </rPr>
      <t>科学教师（女）</t>
    </r>
  </si>
  <si>
    <r>
      <rPr>
        <sz val="11"/>
        <color theme="1"/>
        <rFont val="宋体"/>
        <charset val="134"/>
        <scheme val="minor"/>
      </rPr>
      <t>数学教师（女）</t>
    </r>
  </si>
  <si>
    <r>
      <rPr>
        <sz val="11"/>
        <color theme="1"/>
        <rFont val="宋体"/>
        <charset val="134"/>
        <scheme val="minor"/>
      </rPr>
      <t>英语教师（男）</t>
    </r>
  </si>
  <si>
    <r>
      <rPr>
        <sz val="11"/>
        <color theme="1"/>
        <rFont val="宋体"/>
        <charset val="134"/>
        <scheme val="minor"/>
      </rPr>
      <t>英语教师（不限）</t>
    </r>
  </si>
  <si>
    <r>
      <rPr>
        <sz val="11"/>
        <color theme="1"/>
        <rFont val="宋体"/>
        <charset val="134"/>
        <scheme val="minor"/>
      </rPr>
      <t>党员管理岗位（男）</t>
    </r>
  </si>
  <si>
    <r>
      <rPr>
        <sz val="11"/>
        <color theme="1"/>
        <rFont val="宋体"/>
        <charset val="134"/>
        <scheme val="minor"/>
      </rPr>
      <t>经济管理岗位（男）</t>
    </r>
  </si>
  <si>
    <r>
      <rPr>
        <sz val="11"/>
        <color theme="1"/>
        <rFont val="宋体"/>
        <charset val="134"/>
        <scheme val="minor"/>
      </rPr>
      <t>全媒体记者岗（男）</t>
    </r>
  </si>
  <si>
    <r>
      <rPr>
        <sz val="11"/>
        <color theme="1"/>
        <rFont val="宋体"/>
        <charset val="134"/>
        <scheme val="minor"/>
      </rPr>
      <t>全媒体记者岗（女）</t>
    </r>
  </si>
  <si>
    <r>
      <rPr>
        <sz val="11"/>
        <color theme="1"/>
        <rFont val="宋体"/>
        <charset val="134"/>
        <scheme val="minor"/>
      </rPr>
      <t>法律援助岗位（男）</t>
    </r>
  </si>
  <si>
    <r>
      <rPr>
        <sz val="11"/>
        <color theme="1"/>
        <rFont val="宋体"/>
        <charset val="134"/>
        <scheme val="minor"/>
      </rPr>
      <t>元江县水利工程建设运行管理中心</t>
    </r>
  </si>
  <si>
    <r>
      <rPr>
        <sz val="11"/>
        <color theme="1"/>
        <rFont val="宋体"/>
        <charset val="134"/>
        <scheme val="minor"/>
      </rPr>
      <t>元江县曼来镇事业单位</t>
    </r>
  </si>
  <si>
    <r>
      <rPr>
        <sz val="11"/>
        <color theme="1"/>
        <rFont val="宋体"/>
        <charset val="134"/>
        <scheme val="minor"/>
      </rPr>
      <t>专技岗位1</t>
    </r>
  </si>
  <si>
    <r>
      <rPr>
        <sz val="11"/>
        <color theme="1"/>
        <rFont val="宋体"/>
        <charset val="134"/>
        <scheme val="minor"/>
      </rPr>
      <t>行政执法岗位（男）</t>
    </r>
  </si>
  <si>
    <r>
      <rPr>
        <sz val="11"/>
        <color theme="1"/>
        <rFont val="宋体"/>
        <charset val="134"/>
        <scheme val="minor"/>
      </rPr>
      <t>行政执法岗位（女）</t>
    </r>
  </si>
  <si>
    <r>
      <rPr>
        <sz val="11"/>
        <color theme="1"/>
        <rFont val="宋体"/>
        <charset val="134"/>
        <scheme val="minor"/>
      </rPr>
      <t>临床医师岗位（男）</t>
    </r>
  </si>
  <si>
    <r>
      <rPr>
        <sz val="11"/>
        <color theme="1"/>
        <rFont val="宋体"/>
        <charset val="134"/>
        <scheme val="minor"/>
      </rPr>
      <t>元江县妇幼保健院</t>
    </r>
  </si>
  <si>
    <r>
      <rPr>
        <sz val="11"/>
        <color theme="1"/>
        <rFont val="宋体"/>
        <charset val="134"/>
        <scheme val="minor"/>
      </rPr>
      <t>临床岗位</t>
    </r>
  </si>
  <si>
    <r>
      <rPr>
        <sz val="11"/>
        <color theme="1"/>
        <rFont val="宋体"/>
        <charset val="134"/>
        <scheme val="minor"/>
      </rPr>
      <t>元江县咪哩乡卫生院</t>
    </r>
  </si>
  <si>
    <r>
      <rPr>
        <sz val="11"/>
        <color theme="1"/>
        <rFont val="宋体"/>
        <charset val="134"/>
        <scheme val="minor"/>
      </rPr>
      <t>元江县民族中学</t>
    </r>
  </si>
  <si>
    <r>
      <rPr>
        <sz val="11"/>
        <color theme="1"/>
        <rFont val="宋体"/>
        <charset val="134"/>
        <scheme val="minor"/>
      </rPr>
      <t>元江县那诺中学</t>
    </r>
  </si>
  <si>
    <r>
      <rPr>
        <sz val="11"/>
        <color theme="1"/>
        <rFont val="宋体"/>
        <charset val="134"/>
        <scheme val="minor"/>
      </rPr>
      <t>化学教师</t>
    </r>
  </si>
  <si>
    <r>
      <rPr>
        <sz val="11"/>
        <color theme="1"/>
        <rFont val="宋体"/>
        <charset val="134"/>
        <scheme val="minor"/>
      </rPr>
      <t>元江县因远中学</t>
    </r>
  </si>
  <si>
    <r>
      <rPr>
        <sz val="11"/>
        <color theme="1"/>
        <rFont val="宋体"/>
        <charset val="134"/>
        <scheme val="minor"/>
      </rPr>
      <t>元江县咪哩中心小学</t>
    </r>
  </si>
  <si>
    <r>
      <rPr>
        <sz val="11"/>
        <color theme="1"/>
        <rFont val="宋体"/>
        <charset val="134"/>
        <scheme val="minor"/>
      </rPr>
      <t>信息技术教师</t>
    </r>
  </si>
  <si>
    <r>
      <rPr>
        <sz val="11"/>
        <color theme="1"/>
        <rFont val="宋体"/>
        <charset val="134"/>
        <scheme val="minor"/>
      </rPr>
      <t>英语教师2</t>
    </r>
  </si>
  <si>
    <t>2024年玉溪市事业单位考试报名截止2月28日16点，共1595人缴费
竞争比前10岗位</t>
  </si>
  <si>
    <t>岗位代码</t>
  </si>
  <si>
    <t>招聘单位</t>
  </si>
  <si>
    <t>招聘岗位</t>
  </si>
  <si>
    <t>缴费人数</t>
  </si>
  <si>
    <t>新平县乡镇卫生院</t>
  </si>
  <si>
    <t>护理</t>
  </si>
  <si>
    <t>易门县紧密型医共体总医院六街院区</t>
  </si>
  <si>
    <t>康复治疗技术</t>
  </si>
  <si>
    <t>元江县龙潭乡事业单位</t>
  </si>
  <si>
    <t>管理岗位</t>
  </si>
  <si>
    <t>小街乡农业农村综合服务中心</t>
  </si>
  <si>
    <t>农村综合服务</t>
  </si>
  <si>
    <t>玉溪市江川区农业机械和农田建设管理站</t>
  </si>
  <si>
    <t>农机化统计、农机技术推广</t>
  </si>
  <si>
    <t>玉溪市人民医院</t>
  </si>
  <si>
    <t>核医学技师</t>
  </si>
  <si>
    <t>玉溪市第二幼儿园</t>
  </si>
  <si>
    <t>幼儿教师</t>
  </si>
  <si>
    <t>元江县羊街乡事业单位</t>
  </si>
  <si>
    <t>专技岗位</t>
  </si>
  <si>
    <t>玉溪市江川区融媒体中心</t>
  </si>
  <si>
    <t>新闻采编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</si>
</sst>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3">
    <font>
      <sz val="11"/>
      <color theme="1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 wrapText="1"/>
    </xf>
    <xf numFmtId="176" fontId="1" fillId="2" borderId="0" xfId="0" applyNumberFormat="1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76" fontId="0" fillId="0" borderId="0" xfId="0" applyNumberForma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10795</xdr:colOff>
      <xdr:row>0</xdr:row>
      <xdr:rowOff>317500</xdr:rowOff>
    </xdr:from>
    <xdr:to>
      <xdr:col>5</xdr:col>
      <xdr:colOff>927100</xdr:colOff>
      <xdr:row>26</xdr:row>
      <xdr:rowOff>374015</xdr:rowOff>
    </xdr:to>
    <xdr:pic>
      <xdr:nvPicPr>
        <xdr:cNvPr id="2" name="图片 1" descr="水印淡色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795" y="317500"/>
          <a:ext cx="7117080" cy="101657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4&#24180;&#29577;&#28330;&#24066;&#20107;&#19994;&#21333;&#20301;&#25253;&#21517;&#25968;&#25454;&#12304;&#25130;&#33267;2&#26376;25&#26085;18&#28857;&#1230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玉溪市岗位表"/>
      <sheetName val="市本级"/>
      <sheetName val="红塔区"/>
      <sheetName val="江川"/>
      <sheetName val="澄江"/>
      <sheetName val="通海"/>
      <sheetName val="华宁县"/>
      <sheetName val="易门县"/>
      <sheetName val="峨山县"/>
      <sheetName val="新平县"/>
      <sheetName val="元江县"/>
      <sheetName val="汇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岗位代码</v>
          </cell>
          <cell r="B1" t="str">
            <v>招聘单位</v>
          </cell>
          <cell r="C1" t="str">
            <v>招聘岗位</v>
          </cell>
          <cell r="D1" t="str">
            <v>招录人数</v>
          </cell>
        </row>
        <row r="2">
          <cell r="A2">
            <v>2412220411</v>
          </cell>
          <cell r="B2" t="str">
            <v>玉溪市江川区人民政府星云街道办事处所属事业单位</v>
          </cell>
          <cell r="C2" t="str">
            <v>综合执法</v>
          </cell>
          <cell r="D2">
            <v>1</v>
          </cell>
        </row>
        <row r="3">
          <cell r="A3">
            <v>2418310354</v>
          </cell>
          <cell r="B3" t="str">
            <v>新平县乡镇卫生院</v>
          </cell>
          <cell r="C3" t="str">
            <v>护理</v>
          </cell>
          <cell r="D3">
            <v>1</v>
          </cell>
        </row>
        <row r="4">
          <cell r="A4">
            <v>2419210511</v>
          </cell>
          <cell r="B4" t="str">
            <v>元江县龙潭乡事业单位</v>
          </cell>
          <cell r="C4" t="str">
            <v>管理岗位</v>
          </cell>
          <cell r="D4">
            <v>1</v>
          </cell>
        </row>
        <row r="5">
          <cell r="A5">
            <v>2416320131</v>
          </cell>
          <cell r="B5" t="str">
            <v>小街乡农业农村综合服务中心</v>
          </cell>
          <cell r="C5" t="str">
            <v>农村综合服务</v>
          </cell>
          <cell r="D5">
            <v>1</v>
          </cell>
        </row>
        <row r="6">
          <cell r="A6">
            <v>2415210154</v>
          </cell>
          <cell r="B6" t="str">
            <v>华宁县通红甸卫生院</v>
          </cell>
          <cell r="C6" t="str">
            <v>护理</v>
          </cell>
          <cell r="D6">
            <v>1</v>
          </cell>
        </row>
        <row r="7">
          <cell r="A7">
            <v>2416170251</v>
          </cell>
          <cell r="B7" t="str">
            <v>易门县紧密型医共体总医院六街院区</v>
          </cell>
          <cell r="C7" t="str">
            <v>康复治疗技术</v>
          </cell>
          <cell r="D7">
            <v>1</v>
          </cell>
        </row>
        <row r="8">
          <cell r="A8">
            <v>2412210142</v>
          </cell>
          <cell r="B8" t="str">
            <v>玉溪市江川区职业中学</v>
          </cell>
          <cell r="C8" t="str">
            <v>外语学科教师</v>
          </cell>
          <cell r="D8">
            <v>1</v>
          </cell>
        </row>
        <row r="9">
          <cell r="A9">
            <v>2417060111</v>
          </cell>
          <cell r="B9" t="str">
            <v>峨山县化念镇综合行政执法队</v>
          </cell>
          <cell r="C9" t="str">
            <v>管理岗位（定向岗位）</v>
          </cell>
          <cell r="D9">
            <v>1</v>
          </cell>
        </row>
        <row r="10">
          <cell r="A10">
            <v>2410150131</v>
          </cell>
          <cell r="B10" t="str">
            <v>玉溪市生态环境局通海分局生态环境监测站</v>
          </cell>
          <cell r="C10" t="str">
            <v>环境监测</v>
          </cell>
          <cell r="D10">
            <v>1</v>
          </cell>
        </row>
        <row r="11">
          <cell r="A11">
            <v>2411251642</v>
          </cell>
          <cell r="B11" t="str">
            <v>红塔区教育体育系统</v>
          </cell>
          <cell r="C11" t="str">
            <v>体育教师</v>
          </cell>
          <cell r="D11">
            <v>2</v>
          </cell>
        </row>
        <row r="12">
          <cell r="A12">
            <v>2412130121</v>
          </cell>
          <cell r="B12" t="str">
            <v>玉溪市江川区融媒体中心</v>
          </cell>
          <cell r="C12" t="str">
            <v>新闻采编</v>
          </cell>
          <cell r="D12">
            <v>1</v>
          </cell>
        </row>
        <row r="13">
          <cell r="A13">
            <v>2416330221</v>
          </cell>
          <cell r="B13" t="str">
            <v>小街乡财政所</v>
          </cell>
          <cell r="C13" t="str">
            <v>财务管理（女）</v>
          </cell>
          <cell r="D13">
            <v>1</v>
          </cell>
        </row>
        <row r="14">
          <cell r="A14">
            <v>2417010131</v>
          </cell>
          <cell r="B14" t="str">
            <v>峨山县工业产业服务中心</v>
          </cell>
          <cell r="C14" t="str">
            <v>专业技术岗位</v>
          </cell>
          <cell r="D14">
            <v>1</v>
          </cell>
        </row>
        <row r="15">
          <cell r="A15">
            <v>2419170221</v>
          </cell>
          <cell r="B15" t="str">
            <v>元江县羊街乡事业单位</v>
          </cell>
          <cell r="C15" t="str">
            <v>专技岗位</v>
          </cell>
          <cell r="D15">
            <v>1</v>
          </cell>
        </row>
        <row r="16">
          <cell r="A16">
            <v>2410120141</v>
          </cell>
          <cell r="B16" t="str">
            <v>玉溪市第二幼儿园</v>
          </cell>
          <cell r="C16" t="str">
            <v>幼儿教师</v>
          </cell>
          <cell r="D16">
            <v>2</v>
          </cell>
        </row>
        <row r="17">
          <cell r="A17">
            <v>2412080131</v>
          </cell>
          <cell r="B17" t="str">
            <v>玉溪市江川区农业机械和农田建设管理站</v>
          </cell>
          <cell r="C17" t="str">
            <v>农机化统计、农机技术推广</v>
          </cell>
          <cell r="D17">
            <v>1</v>
          </cell>
        </row>
        <row r="18">
          <cell r="A18">
            <v>2415130211</v>
          </cell>
          <cell r="B18" t="str">
            <v>华宁县法学会</v>
          </cell>
          <cell r="C18" t="str">
            <v>工作人员</v>
          </cell>
          <cell r="D18">
            <v>1</v>
          </cell>
        </row>
        <row r="19">
          <cell r="A19">
            <v>2416010131</v>
          </cell>
          <cell r="B19" t="str">
            <v>易门县档案馆</v>
          </cell>
          <cell r="C19" t="str">
            <v>档案管理</v>
          </cell>
          <cell r="D19">
            <v>1</v>
          </cell>
        </row>
        <row r="20">
          <cell r="A20">
            <v>2411251742</v>
          </cell>
          <cell r="B20" t="str">
            <v>红塔区教育体育系统</v>
          </cell>
          <cell r="C20" t="str">
            <v>美术教师</v>
          </cell>
          <cell r="D20">
            <v>2</v>
          </cell>
        </row>
        <row r="21">
          <cell r="A21">
            <v>2410181255</v>
          </cell>
          <cell r="B21" t="str">
            <v>玉溪市人民医院</v>
          </cell>
          <cell r="C21" t="str">
            <v>核医学技师</v>
          </cell>
          <cell r="D21">
            <v>1</v>
          </cell>
        </row>
        <row r="22">
          <cell r="A22">
            <v>2411040111</v>
          </cell>
          <cell r="B22" t="str">
            <v>玉溪市红塔区网络应急服务中心</v>
          </cell>
          <cell r="C22" t="str">
            <v>网络安全与信息传播（男）</v>
          </cell>
          <cell r="D22">
            <v>1</v>
          </cell>
        </row>
        <row r="23">
          <cell r="A23">
            <v>2412250311</v>
          </cell>
          <cell r="B23" t="str">
            <v>玉溪市江川区安化彝族乡人民政府所属事业单位</v>
          </cell>
          <cell r="C23" t="str">
            <v>宣传文化</v>
          </cell>
          <cell r="D23">
            <v>1</v>
          </cell>
        </row>
        <row r="24">
          <cell r="A24">
            <v>2413060299</v>
          </cell>
          <cell r="B24" t="str">
            <v>澄江市融媒体中心</v>
          </cell>
          <cell r="C24" t="str">
            <v>播音主持人（女）</v>
          </cell>
          <cell r="D24">
            <v>1</v>
          </cell>
        </row>
        <row r="25">
          <cell r="A25">
            <v>2415240211</v>
          </cell>
          <cell r="B25" t="str">
            <v>华宁县人才发展中心</v>
          </cell>
          <cell r="C25" t="str">
            <v>专业技术岗（女）</v>
          </cell>
          <cell r="D25">
            <v>1</v>
          </cell>
        </row>
        <row r="26">
          <cell r="A26">
            <v>2411251541</v>
          </cell>
          <cell r="B26" t="str">
            <v>红塔区教育体育系统</v>
          </cell>
          <cell r="C26" t="str">
            <v>小学全科教师</v>
          </cell>
          <cell r="D26">
            <v>9</v>
          </cell>
        </row>
        <row r="27">
          <cell r="A27">
            <v>2411010111</v>
          </cell>
          <cell r="B27" t="str">
            <v>红塔区干部人事档案管理中心</v>
          </cell>
          <cell r="C27" t="str">
            <v>档案信息化管理（男）</v>
          </cell>
          <cell r="D27">
            <v>1</v>
          </cell>
        </row>
        <row r="28">
          <cell r="A28">
            <v>2411100111</v>
          </cell>
          <cell r="B28" t="str">
            <v>北城街道下属事业单位（定向退役士兵）</v>
          </cell>
          <cell r="C28" t="str">
            <v>定向招聘退役士兵</v>
          </cell>
          <cell r="D28">
            <v>1</v>
          </cell>
        </row>
        <row r="29">
          <cell r="A29">
            <v>2411110111</v>
          </cell>
          <cell r="B29" t="str">
            <v>李棋街道下属事业单位</v>
          </cell>
          <cell r="C29" t="str">
            <v>经济管理</v>
          </cell>
          <cell r="D29">
            <v>1</v>
          </cell>
        </row>
        <row r="30">
          <cell r="A30">
            <v>2413011741</v>
          </cell>
          <cell r="B30" t="str">
            <v>澄江市教育体育系统</v>
          </cell>
          <cell r="C30" t="str">
            <v>小学体育（女）</v>
          </cell>
          <cell r="D30">
            <v>1</v>
          </cell>
        </row>
        <row r="31">
          <cell r="A31">
            <v>2418120111</v>
          </cell>
          <cell r="B31" t="str">
            <v>新化乡农业农村综合服务中心</v>
          </cell>
          <cell r="C31" t="str">
            <v>工作人员（定向）</v>
          </cell>
          <cell r="D31">
            <v>1</v>
          </cell>
        </row>
        <row r="32">
          <cell r="A32">
            <v>2418361342</v>
          </cell>
          <cell r="B32" t="str">
            <v>新平县乡镇中小学</v>
          </cell>
          <cell r="C32" t="str">
            <v>体育教师</v>
          </cell>
          <cell r="D32">
            <v>1</v>
          </cell>
        </row>
        <row r="33">
          <cell r="A33">
            <v>2410020111</v>
          </cell>
          <cell r="B33" t="str">
            <v>玉溪市贸促会</v>
          </cell>
          <cell r="C33" t="str">
            <v>管理岗</v>
          </cell>
          <cell r="D33">
            <v>2</v>
          </cell>
        </row>
        <row r="34">
          <cell r="A34">
            <v>2416290121</v>
          </cell>
          <cell r="B34" t="str">
            <v>十街彝族乡财政所</v>
          </cell>
          <cell r="C34" t="str">
            <v>财务管理</v>
          </cell>
          <cell r="D34">
            <v>2</v>
          </cell>
        </row>
        <row r="35">
          <cell r="A35">
            <v>2410030199</v>
          </cell>
          <cell r="B35" t="str">
            <v>玉溪滇剧（国家非物质文化遗产）传承保护展演中心</v>
          </cell>
          <cell r="C35" t="str">
            <v>音响设计</v>
          </cell>
          <cell r="D35">
            <v>1</v>
          </cell>
        </row>
        <row r="36">
          <cell r="A36">
            <v>2410080111</v>
          </cell>
          <cell r="B36" t="str">
            <v>玉溪体育运动学校</v>
          </cell>
          <cell r="C36" t="str">
            <v>图书管理员</v>
          </cell>
          <cell r="D36">
            <v>1</v>
          </cell>
        </row>
        <row r="37">
          <cell r="A37">
            <v>2411200211</v>
          </cell>
          <cell r="B37" t="str">
            <v>玉溪市第三人民医院</v>
          </cell>
          <cell r="C37" t="str">
            <v>设备管理</v>
          </cell>
          <cell r="D37">
            <v>1</v>
          </cell>
        </row>
        <row r="38">
          <cell r="A38">
            <v>2412220311</v>
          </cell>
          <cell r="B38" t="str">
            <v>玉溪市江川区人民政府星云街道办事处所属事业单位</v>
          </cell>
          <cell r="C38" t="str">
            <v>综合执法（定向岗位）</v>
          </cell>
          <cell r="D38">
            <v>1</v>
          </cell>
        </row>
        <row r="39">
          <cell r="A39">
            <v>2412280311</v>
          </cell>
          <cell r="B39" t="str">
            <v>玉溪市江川区九溪镇人民政府所属事业单位</v>
          </cell>
          <cell r="C39" t="str">
            <v>综合行政执法岗</v>
          </cell>
          <cell r="D39">
            <v>1</v>
          </cell>
        </row>
        <row r="40">
          <cell r="A40">
            <v>2413180111</v>
          </cell>
          <cell r="B40" t="str">
            <v>澄江市凤麓街道党群服务中心</v>
          </cell>
          <cell r="C40" t="str">
            <v>综合岗</v>
          </cell>
          <cell r="D40">
            <v>1</v>
          </cell>
        </row>
        <row r="41">
          <cell r="A41">
            <v>2413280111</v>
          </cell>
          <cell r="B41" t="str">
            <v>澄江市九村镇综合行政执法队</v>
          </cell>
          <cell r="C41" t="str">
            <v>综合执法（定向）</v>
          </cell>
          <cell r="D41">
            <v>1</v>
          </cell>
        </row>
        <row r="42">
          <cell r="A42">
            <v>2415210253</v>
          </cell>
          <cell r="B42" t="str">
            <v>华宁县通红甸卫生院</v>
          </cell>
          <cell r="C42" t="str">
            <v>药剂</v>
          </cell>
          <cell r="D42">
            <v>1</v>
          </cell>
        </row>
        <row r="43">
          <cell r="A43">
            <v>2416110121</v>
          </cell>
          <cell r="B43" t="str">
            <v>易门县旅游行业管理所</v>
          </cell>
          <cell r="C43" t="str">
            <v>旅游服务管理</v>
          </cell>
          <cell r="D43">
            <v>1</v>
          </cell>
        </row>
        <row r="44">
          <cell r="A44">
            <v>2416330121</v>
          </cell>
          <cell r="B44" t="str">
            <v>小街乡财政所</v>
          </cell>
          <cell r="C44" t="str">
            <v>财务管理（男）</v>
          </cell>
          <cell r="D44">
            <v>1</v>
          </cell>
        </row>
        <row r="45">
          <cell r="A45">
            <v>2418130111</v>
          </cell>
          <cell r="B45" t="str">
            <v>者竜乡综合行政执法队</v>
          </cell>
          <cell r="C45" t="str">
            <v>工作人员（男）</v>
          </cell>
          <cell r="D45">
            <v>1</v>
          </cell>
        </row>
        <row r="46">
          <cell r="A46">
            <v>2418130211</v>
          </cell>
          <cell r="B46" t="str">
            <v>者竜乡综合行政执法队</v>
          </cell>
          <cell r="C46" t="str">
            <v>工作人员（女）</v>
          </cell>
          <cell r="D46">
            <v>1</v>
          </cell>
        </row>
        <row r="47">
          <cell r="A47">
            <v>2419160611</v>
          </cell>
          <cell r="B47" t="str">
            <v>元江县因远镇事业单位</v>
          </cell>
          <cell r="C47" t="str">
            <v>执法岗位（定向岗位）</v>
          </cell>
          <cell r="D47">
            <v>1</v>
          </cell>
        </row>
        <row r="48">
          <cell r="A48">
            <v>2410060111</v>
          </cell>
          <cell r="B48" t="str">
            <v>玉溪市重点产业服务中心</v>
          </cell>
          <cell r="C48" t="str">
            <v>综合岗</v>
          </cell>
          <cell r="D48">
            <v>1</v>
          </cell>
        </row>
        <row r="49">
          <cell r="A49">
            <v>2410080342</v>
          </cell>
          <cell r="B49" t="str">
            <v>玉溪体育运动学校</v>
          </cell>
          <cell r="C49" t="str">
            <v>篮球教师</v>
          </cell>
          <cell r="D49">
            <v>1</v>
          </cell>
        </row>
        <row r="50">
          <cell r="A50">
            <v>2410181156</v>
          </cell>
          <cell r="B50" t="str">
            <v>玉溪市人民医院</v>
          </cell>
          <cell r="C50" t="str">
            <v>病案终末质控干事</v>
          </cell>
          <cell r="D50">
            <v>1</v>
          </cell>
        </row>
        <row r="51">
          <cell r="A51">
            <v>2411010211</v>
          </cell>
          <cell r="B51" t="str">
            <v>红塔区干部人事档案管理中心</v>
          </cell>
          <cell r="C51" t="str">
            <v>档案信息化管理（女）</v>
          </cell>
          <cell r="D51">
            <v>1</v>
          </cell>
        </row>
        <row r="52">
          <cell r="A52">
            <v>2412070131</v>
          </cell>
          <cell r="B52" t="str">
            <v>玉溪市江川区农业科学技术服务站</v>
          </cell>
          <cell r="C52" t="str">
            <v>农技推广</v>
          </cell>
          <cell r="D52">
            <v>1</v>
          </cell>
        </row>
        <row r="53">
          <cell r="A53">
            <v>2412100131</v>
          </cell>
          <cell r="B53" t="str">
            <v>玉溪市江川区林业和草原生态修复站</v>
          </cell>
          <cell r="C53" t="str">
            <v>生态修复</v>
          </cell>
          <cell r="D53">
            <v>1</v>
          </cell>
        </row>
        <row r="54">
          <cell r="A54">
            <v>2413010742</v>
          </cell>
          <cell r="B54" t="str">
            <v>澄江市教育体育系统</v>
          </cell>
          <cell r="C54" t="str">
            <v>初中物理</v>
          </cell>
          <cell r="D54">
            <v>1</v>
          </cell>
        </row>
        <row r="55">
          <cell r="A55">
            <v>2413050453</v>
          </cell>
          <cell r="B55" t="str">
            <v>澄江市中医医院</v>
          </cell>
          <cell r="C55" t="str">
            <v>药剂</v>
          </cell>
          <cell r="D55">
            <v>1</v>
          </cell>
        </row>
        <row r="56">
          <cell r="A56">
            <v>2415130111</v>
          </cell>
          <cell r="B56" t="str">
            <v>华宁县法学会</v>
          </cell>
          <cell r="C56" t="str">
            <v>工作人员</v>
          </cell>
          <cell r="D56">
            <v>1</v>
          </cell>
        </row>
        <row r="57">
          <cell r="A57">
            <v>2417050111</v>
          </cell>
          <cell r="B57" t="str">
            <v>峨山县塔甸镇所属事业单位</v>
          </cell>
          <cell r="C57" t="str">
            <v>管理岗位（定向岗位）</v>
          </cell>
          <cell r="D57">
            <v>1</v>
          </cell>
        </row>
        <row r="58">
          <cell r="A58">
            <v>2411250211</v>
          </cell>
          <cell r="B58" t="str">
            <v>红塔区教育体育系统</v>
          </cell>
          <cell r="C58" t="str">
            <v>会计（女）</v>
          </cell>
          <cell r="D58">
            <v>2</v>
          </cell>
        </row>
        <row r="59">
          <cell r="A59">
            <v>2414141142</v>
          </cell>
          <cell r="B59" t="str">
            <v>通海县教育体育系统乡镇学校</v>
          </cell>
          <cell r="C59" t="str">
            <v>中小学美术教师</v>
          </cell>
          <cell r="D59">
            <v>2</v>
          </cell>
        </row>
        <row r="60">
          <cell r="A60">
            <v>2410180399</v>
          </cell>
          <cell r="B60" t="str">
            <v>玉溪市人民医院</v>
          </cell>
          <cell r="C60" t="str">
            <v>骨外三科医师</v>
          </cell>
          <cell r="D60">
            <v>1</v>
          </cell>
        </row>
        <row r="61">
          <cell r="A61">
            <v>2410201099</v>
          </cell>
          <cell r="B61" t="str">
            <v>玉溪市中山医院</v>
          </cell>
          <cell r="C61" t="str">
            <v>信息技术管理（总量内人员）</v>
          </cell>
          <cell r="D61">
            <v>1</v>
          </cell>
        </row>
        <row r="62">
          <cell r="A62">
            <v>2410210651</v>
          </cell>
          <cell r="B62" t="str">
            <v>玉溪市儿童医院</v>
          </cell>
          <cell r="C62" t="str">
            <v>针灸推拿医师</v>
          </cell>
          <cell r="D62">
            <v>1</v>
          </cell>
        </row>
        <row r="63">
          <cell r="A63">
            <v>2410230311</v>
          </cell>
          <cell r="B63" t="str">
            <v>玉溪市广播电视局所属事业单位</v>
          </cell>
          <cell r="C63" t="str">
            <v>专业技术岗位3</v>
          </cell>
          <cell r="D63">
            <v>1</v>
          </cell>
        </row>
        <row r="64">
          <cell r="A64">
            <v>2411020131</v>
          </cell>
          <cell r="B64" t="str">
            <v>红塔区林业有害生物防治检疫站</v>
          </cell>
          <cell r="C64" t="str">
            <v>检疫与防治岗位</v>
          </cell>
          <cell r="D64">
            <v>1</v>
          </cell>
        </row>
        <row r="65">
          <cell r="A65">
            <v>2411140111</v>
          </cell>
          <cell r="B65" t="str">
            <v>洛河乡下属事业单位（定向村社区干部）</v>
          </cell>
          <cell r="C65" t="str">
            <v>定向招聘优秀村干部</v>
          </cell>
          <cell r="D65">
            <v>1</v>
          </cell>
        </row>
        <row r="66">
          <cell r="A66">
            <v>2411240153</v>
          </cell>
          <cell r="B66" t="str">
            <v>红塔区凤凰街道社区卫生服务中心</v>
          </cell>
          <cell r="C66" t="str">
            <v>药师</v>
          </cell>
          <cell r="D66">
            <v>1</v>
          </cell>
        </row>
        <row r="67">
          <cell r="A67">
            <v>2413010842</v>
          </cell>
          <cell r="B67" t="str">
            <v>澄江市教育体育系统</v>
          </cell>
          <cell r="C67" t="str">
            <v>初中化学</v>
          </cell>
          <cell r="D67">
            <v>1</v>
          </cell>
        </row>
        <row r="68">
          <cell r="A68">
            <v>2413011641</v>
          </cell>
          <cell r="B68" t="str">
            <v>澄江市教育体育系统</v>
          </cell>
          <cell r="C68" t="str">
            <v>小学体育（男）</v>
          </cell>
          <cell r="D68">
            <v>1</v>
          </cell>
        </row>
        <row r="69">
          <cell r="A69">
            <v>2413011841</v>
          </cell>
          <cell r="B69" t="str">
            <v>澄江市教育体育系统</v>
          </cell>
          <cell r="C69" t="str">
            <v>小学美术</v>
          </cell>
          <cell r="D69">
            <v>1</v>
          </cell>
        </row>
        <row r="70">
          <cell r="A70">
            <v>2413050151</v>
          </cell>
          <cell r="B70" t="str">
            <v>澄江市中医医院</v>
          </cell>
          <cell r="C70" t="str">
            <v>中医医师</v>
          </cell>
          <cell r="D70">
            <v>1</v>
          </cell>
        </row>
        <row r="71">
          <cell r="A71">
            <v>2413230111</v>
          </cell>
          <cell r="B71" t="str">
            <v>路居镇财政所</v>
          </cell>
          <cell r="C71" t="str">
            <v>会计岗（定向）</v>
          </cell>
          <cell r="D71">
            <v>1</v>
          </cell>
        </row>
        <row r="72">
          <cell r="A72">
            <v>2413270111</v>
          </cell>
          <cell r="B72" t="str">
            <v>澄江市凤麓街道综合行政执法队</v>
          </cell>
          <cell r="C72" t="str">
            <v>综合执法（定向）</v>
          </cell>
          <cell r="D72">
            <v>1</v>
          </cell>
        </row>
        <row r="73">
          <cell r="A73">
            <v>2415150554</v>
          </cell>
          <cell r="B73" t="str">
            <v>华宁县人民医院</v>
          </cell>
          <cell r="C73" t="str">
            <v>护理（女）</v>
          </cell>
          <cell r="D73">
            <v>1</v>
          </cell>
        </row>
        <row r="74">
          <cell r="A74">
            <v>2415230111</v>
          </cell>
          <cell r="B74" t="str">
            <v>华宁县公共资源交易中心</v>
          </cell>
          <cell r="C74" t="str">
            <v>公共资源交易相关工作（管理岗位）</v>
          </cell>
          <cell r="D74">
            <v>1</v>
          </cell>
        </row>
        <row r="75">
          <cell r="A75">
            <v>2415340111</v>
          </cell>
          <cell r="B75" t="str">
            <v>盘溪镇农业农村综合服务中心</v>
          </cell>
          <cell r="C75" t="str">
            <v>农业服务岗位（定向岗位）</v>
          </cell>
          <cell r="D75">
            <v>1</v>
          </cell>
        </row>
        <row r="76">
          <cell r="A76">
            <v>2416190154</v>
          </cell>
          <cell r="B76" t="str">
            <v>易门县紧密型医共体总医院十街分院</v>
          </cell>
          <cell r="C76" t="str">
            <v>护理</v>
          </cell>
          <cell r="D76">
            <v>1</v>
          </cell>
        </row>
        <row r="77">
          <cell r="A77">
            <v>2416210251</v>
          </cell>
          <cell r="B77" t="str">
            <v>易门县紧密型医共体总医院铜厂分院</v>
          </cell>
          <cell r="C77" t="str">
            <v>中医临床</v>
          </cell>
          <cell r="D77">
            <v>1</v>
          </cell>
        </row>
        <row r="78">
          <cell r="A78">
            <v>2418080111</v>
          </cell>
          <cell r="B78" t="str">
            <v>新平县土地开发整理中心</v>
          </cell>
          <cell r="C78" t="str">
            <v>工作人员</v>
          </cell>
          <cell r="D78">
            <v>1</v>
          </cell>
        </row>
        <row r="79">
          <cell r="A79">
            <v>2419190211</v>
          </cell>
          <cell r="B79" t="str">
            <v>元江县洼垤乡事业单位</v>
          </cell>
          <cell r="C79" t="str">
            <v>财务岗位（女）</v>
          </cell>
          <cell r="D79">
            <v>1</v>
          </cell>
        </row>
        <row r="80">
          <cell r="A80">
            <v>2419270156</v>
          </cell>
          <cell r="B80" t="str">
            <v>元江县洼垤乡卫生院</v>
          </cell>
          <cell r="C80" t="str">
            <v>公卫医师岗位</v>
          </cell>
          <cell r="D80">
            <v>1</v>
          </cell>
        </row>
        <row r="81">
          <cell r="A81">
            <v>2410230131</v>
          </cell>
          <cell r="B81" t="str">
            <v>玉溪市广播电视局所属事业单位</v>
          </cell>
          <cell r="C81" t="str">
            <v>专业技术岗位1</v>
          </cell>
          <cell r="D81">
            <v>3</v>
          </cell>
        </row>
        <row r="82">
          <cell r="A82">
            <v>2411251342</v>
          </cell>
          <cell r="B82" t="str">
            <v>红塔区教育体育系统</v>
          </cell>
          <cell r="C82" t="str">
            <v>中小学信息技术教师（女）</v>
          </cell>
          <cell r="D82">
            <v>4</v>
          </cell>
        </row>
        <row r="83">
          <cell r="A83">
            <v>2416490141</v>
          </cell>
          <cell r="B83" t="str">
            <v>易门县龙泉街道中心幼儿园</v>
          </cell>
          <cell r="C83" t="str">
            <v>幼儿教师</v>
          </cell>
          <cell r="D83">
            <v>2</v>
          </cell>
        </row>
        <row r="84">
          <cell r="A84">
            <v>2412260611</v>
          </cell>
          <cell r="B84" t="str">
            <v>玉溪市江川区江城镇人民政府所属事业单位</v>
          </cell>
          <cell r="C84" t="str">
            <v>综合执法（女）</v>
          </cell>
          <cell r="D84">
            <v>3</v>
          </cell>
        </row>
        <row r="85">
          <cell r="A85">
            <v>2412260511</v>
          </cell>
          <cell r="B85" t="str">
            <v>玉溪市江川区江城镇人民政府所属事业单位</v>
          </cell>
          <cell r="C85" t="str">
            <v>综合执法（男）</v>
          </cell>
          <cell r="D85">
            <v>3</v>
          </cell>
        </row>
        <row r="86">
          <cell r="A86">
            <v>2410040199</v>
          </cell>
          <cell r="B86" t="str">
            <v>玉溪花灯戏（国家非物质文化遗产）传承保护展演中心</v>
          </cell>
          <cell r="C86" t="str">
            <v>花灯演员</v>
          </cell>
          <cell r="D86">
            <v>2</v>
          </cell>
        </row>
        <row r="87">
          <cell r="A87">
            <v>2411120211</v>
          </cell>
          <cell r="B87" t="str">
            <v>红塔区统计局乡街道统计站</v>
          </cell>
          <cell r="C87" t="str">
            <v>统计（女）</v>
          </cell>
          <cell r="D87">
            <v>2</v>
          </cell>
        </row>
        <row r="88">
          <cell r="A88">
            <v>2411251841</v>
          </cell>
          <cell r="B88" t="str">
            <v>红塔区教育体育系统</v>
          </cell>
          <cell r="C88" t="str">
            <v>小学全科教师（定向服务基层项目人员）</v>
          </cell>
          <cell r="D88">
            <v>2</v>
          </cell>
        </row>
        <row r="89">
          <cell r="A89">
            <v>2414141641</v>
          </cell>
          <cell r="B89" t="str">
            <v>通海县教育体育系统乡镇学校</v>
          </cell>
          <cell r="C89" t="str">
            <v>小学数学教师（女）</v>
          </cell>
          <cell r="D89">
            <v>2</v>
          </cell>
        </row>
        <row r="90">
          <cell r="A90">
            <v>2417020111</v>
          </cell>
          <cell r="B90" t="str">
            <v>峨山县乡镇所属事业单位</v>
          </cell>
          <cell r="C90" t="str">
            <v>专业技术岗位（定向岗位）</v>
          </cell>
          <cell r="D90">
            <v>2</v>
          </cell>
        </row>
        <row r="91">
          <cell r="A91">
            <v>2418200111</v>
          </cell>
          <cell r="B91" t="str">
            <v>新平县乡镇农业农村综合服务中心</v>
          </cell>
          <cell r="C91" t="str">
            <v>工作人员（男）</v>
          </cell>
          <cell r="D91">
            <v>2</v>
          </cell>
        </row>
        <row r="92">
          <cell r="A92">
            <v>2410010111</v>
          </cell>
          <cell r="B92" t="str">
            <v>玉溪市文明促进中心</v>
          </cell>
          <cell r="C92" t="str">
            <v>综合管理岗</v>
          </cell>
          <cell r="D92">
            <v>1</v>
          </cell>
        </row>
        <row r="93">
          <cell r="A93">
            <v>2410090331</v>
          </cell>
          <cell r="B93" t="str">
            <v>云南省玉溪卫生学校</v>
          </cell>
          <cell r="C93" t="str">
            <v>生物制药技术教师</v>
          </cell>
          <cell r="D93">
            <v>1</v>
          </cell>
        </row>
        <row r="94">
          <cell r="A94">
            <v>2410130111</v>
          </cell>
          <cell r="B94" t="str">
            <v>玉溪市法律援助中心</v>
          </cell>
          <cell r="C94" t="str">
            <v>专技岗（男）</v>
          </cell>
          <cell r="D94">
            <v>1</v>
          </cell>
        </row>
        <row r="95">
          <cell r="A95">
            <v>2410180699</v>
          </cell>
          <cell r="B95" t="str">
            <v>玉溪市人民医院</v>
          </cell>
          <cell r="C95" t="str">
            <v>全科医学科医师</v>
          </cell>
          <cell r="D95">
            <v>1</v>
          </cell>
        </row>
        <row r="96">
          <cell r="A96">
            <v>2410230231</v>
          </cell>
          <cell r="B96" t="str">
            <v>玉溪市广播电视局所属事业单位</v>
          </cell>
          <cell r="C96" t="str">
            <v>专业技术岗位2</v>
          </cell>
          <cell r="D96">
            <v>1</v>
          </cell>
        </row>
        <row r="97">
          <cell r="A97">
            <v>2411040211</v>
          </cell>
          <cell r="B97" t="str">
            <v>玉溪市红塔区网络应急服务中心</v>
          </cell>
          <cell r="C97" t="str">
            <v>网络安全与信息传播（女）</v>
          </cell>
          <cell r="D97">
            <v>1</v>
          </cell>
        </row>
        <row r="98">
          <cell r="A98">
            <v>2411060111</v>
          </cell>
          <cell r="B98" t="str">
            <v>红塔区非税收入管理局</v>
          </cell>
          <cell r="C98" t="str">
            <v>会计</v>
          </cell>
          <cell r="D98">
            <v>1</v>
          </cell>
        </row>
        <row r="99">
          <cell r="A99">
            <v>2411080111</v>
          </cell>
          <cell r="B99" t="str">
            <v>大营街街道下属事业单位</v>
          </cell>
          <cell r="C99" t="str">
            <v>经济管理</v>
          </cell>
          <cell r="D99">
            <v>1</v>
          </cell>
        </row>
        <row r="100">
          <cell r="A100">
            <v>2411130111</v>
          </cell>
          <cell r="B100" t="str">
            <v>春和街道下属事业单位（定向村社区干部）</v>
          </cell>
          <cell r="C100" t="str">
            <v>定向招聘优秀村干部</v>
          </cell>
          <cell r="D100">
            <v>1</v>
          </cell>
        </row>
        <row r="101">
          <cell r="A101">
            <v>2411150111</v>
          </cell>
          <cell r="B101" t="str">
            <v>李棋街道下属事业单位（定向村社区干部）</v>
          </cell>
          <cell r="C101" t="str">
            <v>定向招聘优秀村干部</v>
          </cell>
          <cell r="D101">
            <v>1</v>
          </cell>
        </row>
        <row r="102">
          <cell r="A102">
            <v>2411200111</v>
          </cell>
          <cell r="B102" t="str">
            <v>玉溪市第三人民医院</v>
          </cell>
          <cell r="C102" t="str">
            <v>办公室</v>
          </cell>
          <cell r="D102">
            <v>1</v>
          </cell>
        </row>
        <row r="103">
          <cell r="A103">
            <v>2412090111</v>
          </cell>
          <cell r="B103" t="str">
            <v>玉溪市江川区重大项目储备推进中心</v>
          </cell>
          <cell r="C103" t="str">
            <v>工程管理岗（男）</v>
          </cell>
          <cell r="D103">
            <v>1</v>
          </cell>
        </row>
        <row r="104">
          <cell r="A104">
            <v>2412110111</v>
          </cell>
          <cell r="B104" t="str">
            <v>玉溪市江川区财政局国库支付中心</v>
          </cell>
          <cell r="C104" t="str">
            <v>会计</v>
          </cell>
          <cell r="D104">
            <v>1</v>
          </cell>
        </row>
        <row r="105">
          <cell r="A105">
            <v>2412120111</v>
          </cell>
          <cell r="B105" t="str">
            <v>玉溪市江川区政府和社会资本合作（PPP）项目管理中心</v>
          </cell>
          <cell r="C105" t="str">
            <v>会计</v>
          </cell>
          <cell r="D105">
            <v>1</v>
          </cell>
        </row>
        <row r="106">
          <cell r="A106">
            <v>2412230221</v>
          </cell>
          <cell r="B106" t="str">
            <v>玉溪市江川区人民政府宁海街道办事处所属事业单位</v>
          </cell>
          <cell r="C106" t="str">
            <v>会计、出纳（女）</v>
          </cell>
          <cell r="D106">
            <v>1</v>
          </cell>
        </row>
        <row r="107">
          <cell r="A107">
            <v>2413060199</v>
          </cell>
          <cell r="B107" t="str">
            <v>澄江市融媒体中心</v>
          </cell>
          <cell r="C107" t="str">
            <v>播音主持人（男）</v>
          </cell>
          <cell r="D107">
            <v>1</v>
          </cell>
        </row>
        <row r="108">
          <cell r="A108">
            <v>2415250111</v>
          </cell>
          <cell r="B108" t="str">
            <v>华宁县城市绿化管理站</v>
          </cell>
          <cell r="C108" t="str">
            <v>专业技术岗</v>
          </cell>
          <cell r="D108">
            <v>1</v>
          </cell>
        </row>
        <row r="109">
          <cell r="A109">
            <v>2416250121</v>
          </cell>
          <cell r="B109" t="str">
            <v>浦贝彝族乡财政所</v>
          </cell>
          <cell r="C109" t="str">
            <v>综合管理</v>
          </cell>
          <cell r="D109">
            <v>1</v>
          </cell>
        </row>
        <row r="110">
          <cell r="A110">
            <v>2416310111</v>
          </cell>
          <cell r="B110" t="str">
            <v>小街乡综合行政执法队（易门县小街乡消防工作站）</v>
          </cell>
          <cell r="C110" t="str">
            <v>综合行政执法（定向岗位）</v>
          </cell>
          <cell r="D110">
            <v>1</v>
          </cell>
        </row>
        <row r="111">
          <cell r="A111">
            <v>2416340442</v>
          </cell>
          <cell r="B111" t="str">
            <v>易门县第一中学</v>
          </cell>
          <cell r="C111" t="str">
            <v>高中信息技术教师</v>
          </cell>
          <cell r="D111">
            <v>1</v>
          </cell>
        </row>
        <row r="112">
          <cell r="A112">
            <v>2416370142</v>
          </cell>
          <cell r="B112" t="str">
            <v>易门县方屯中学</v>
          </cell>
          <cell r="C112" t="str">
            <v>初中化学教师</v>
          </cell>
          <cell r="D112">
            <v>1</v>
          </cell>
        </row>
        <row r="113">
          <cell r="A113">
            <v>2417100111</v>
          </cell>
          <cell r="B113" t="str">
            <v>峨山县大龙潭卫生院</v>
          </cell>
          <cell r="C113" t="str">
            <v>财务</v>
          </cell>
          <cell r="D113">
            <v>1</v>
          </cell>
        </row>
        <row r="114">
          <cell r="A114">
            <v>2417120111</v>
          </cell>
          <cell r="B114" t="str">
            <v>峨山县妇幼保健院</v>
          </cell>
          <cell r="C114" t="str">
            <v>会计</v>
          </cell>
          <cell r="D114">
            <v>1</v>
          </cell>
        </row>
        <row r="115">
          <cell r="A115">
            <v>2417140152</v>
          </cell>
          <cell r="B115" t="str">
            <v>峨山县岔河卫生院</v>
          </cell>
          <cell r="C115" t="str">
            <v>棚租坝卫生室</v>
          </cell>
          <cell r="D115">
            <v>1</v>
          </cell>
        </row>
        <row r="116">
          <cell r="A116">
            <v>2418140111</v>
          </cell>
          <cell r="B116" t="str">
            <v>漠沙镇综合行政执法队</v>
          </cell>
          <cell r="C116" t="str">
            <v>工作人员</v>
          </cell>
          <cell r="D116">
            <v>1</v>
          </cell>
        </row>
        <row r="117">
          <cell r="A117">
            <v>2418160111</v>
          </cell>
          <cell r="B117" t="str">
            <v>平掌乡规划建设和环境保护中心</v>
          </cell>
          <cell r="C117" t="str">
            <v>工作人员</v>
          </cell>
          <cell r="D117">
            <v>1</v>
          </cell>
        </row>
        <row r="118">
          <cell r="A118">
            <v>2418190211</v>
          </cell>
          <cell r="B118" t="str">
            <v>新平县乡镇党群服务中心</v>
          </cell>
          <cell r="C118" t="str">
            <v>工作人员（女）</v>
          </cell>
          <cell r="D118">
            <v>1</v>
          </cell>
        </row>
        <row r="119">
          <cell r="A119">
            <v>2418230111</v>
          </cell>
          <cell r="B119" t="str">
            <v>新平县乡镇规划建设和环境保护中心</v>
          </cell>
          <cell r="C119" t="str">
            <v>工作人员（男）</v>
          </cell>
          <cell r="D119">
            <v>1</v>
          </cell>
        </row>
        <row r="120">
          <cell r="A120">
            <v>2419020111</v>
          </cell>
          <cell r="B120" t="str">
            <v>元江县老干部活动中心</v>
          </cell>
          <cell r="C120" t="str">
            <v>党员教育岗位（男）</v>
          </cell>
          <cell r="D120">
            <v>1</v>
          </cell>
        </row>
        <row r="121">
          <cell r="A121">
            <v>2419170411</v>
          </cell>
          <cell r="B121" t="str">
            <v>元江县羊街乡事业单位</v>
          </cell>
          <cell r="C121" t="str">
            <v>执法管理</v>
          </cell>
          <cell r="D121">
            <v>1</v>
          </cell>
        </row>
        <row r="122">
          <cell r="A122">
            <v>2419180611</v>
          </cell>
          <cell r="B122" t="str">
            <v>元江县那诺乡事业单位</v>
          </cell>
          <cell r="C122" t="str">
            <v>综合执法岗位（定向岗位）</v>
          </cell>
          <cell r="D122">
            <v>1</v>
          </cell>
        </row>
        <row r="123">
          <cell r="A123">
            <v>2419190111</v>
          </cell>
          <cell r="B123" t="str">
            <v>元江县洼垤乡事业单位</v>
          </cell>
          <cell r="C123" t="str">
            <v>财务岗位（男）</v>
          </cell>
          <cell r="D123">
            <v>1</v>
          </cell>
        </row>
        <row r="124">
          <cell r="A124">
            <v>2411251142</v>
          </cell>
          <cell r="B124" t="str">
            <v>红塔区教育体育系统</v>
          </cell>
          <cell r="C124" t="str">
            <v>初中历史教师</v>
          </cell>
          <cell r="D124">
            <v>6</v>
          </cell>
        </row>
        <row r="125">
          <cell r="A125">
            <v>2411251242</v>
          </cell>
          <cell r="B125" t="str">
            <v>红塔区教育体育系统</v>
          </cell>
          <cell r="C125" t="str">
            <v>中小学信息技术教师（男）</v>
          </cell>
          <cell r="D125">
            <v>4</v>
          </cell>
        </row>
        <row r="126">
          <cell r="A126">
            <v>2412160141</v>
          </cell>
          <cell r="B126" t="str">
            <v>玉溪市江川区教育体育系统所属小学B组</v>
          </cell>
          <cell r="C126" t="str">
            <v>语文学科教师（女）</v>
          </cell>
          <cell r="D126">
            <v>4</v>
          </cell>
        </row>
        <row r="127">
          <cell r="A127">
            <v>2418200211</v>
          </cell>
          <cell r="B127" t="str">
            <v>新平县乡镇农业农村综合服务中心</v>
          </cell>
          <cell r="C127" t="str">
            <v>工作人员（女）</v>
          </cell>
          <cell r="D127">
            <v>2</v>
          </cell>
        </row>
        <row r="128">
          <cell r="A128">
            <v>2418210211</v>
          </cell>
          <cell r="B128" t="str">
            <v>新平县乡镇宣传文化服务中心</v>
          </cell>
          <cell r="C128" t="str">
            <v>工作人员（女）</v>
          </cell>
          <cell r="D128">
            <v>2</v>
          </cell>
        </row>
        <row r="129">
          <cell r="A129">
            <v>2419310141</v>
          </cell>
          <cell r="B129" t="str">
            <v>元江县第一幼儿园</v>
          </cell>
          <cell r="C129" t="str">
            <v>幼儿教师</v>
          </cell>
          <cell r="D129">
            <v>2</v>
          </cell>
        </row>
        <row r="130">
          <cell r="A130">
            <v>2419400642</v>
          </cell>
          <cell r="B130" t="str">
            <v>元江县乡镇（街道）中学</v>
          </cell>
          <cell r="C130" t="str">
            <v>生物教师</v>
          </cell>
          <cell r="D130">
            <v>2</v>
          </cell>
        </row>
        <row r="131">
          <cell r="A131">
            <v>2413011141</v>
          </cell>
          <cell r="B131" t="str">
            <v>澄江市教育体育系统</v>
          </cell>
          <cell r="C131" t="str">
            <v>小学语文（女）</v>
          </cell>
          <cell r="D131">
            <v>5</v>
          </cell>
        </row>
        <row r="132">
          <cell r="A132">
            <v>2410330111</v>
          </cell>
          <cell r="B132" t="str">
            <v>县（市、区）</v>
          </cell>
          <cell r="C132" t="str">
            <v>定向招考随军家属</v>
          </cell>
          <cell r="D132">
            <v>8</v>
          </cell>
        </row>
        <row r="133">
          <cell r="A133">
            <v>2411251042</v>
          </cell>
          <cell r="B133" t="str">
            <v>红塔区教育体育系统</v>
          </cell>
          <cell r="C133" t="str">
            <v>初中地理教师</v>
          </cell>
          <cell r="D133">
            <v>5</v>
          </cell>
        </row>
        <row r="134">
          <cell r="A134">
            <v>2419410341</v>
          </cell>
          <cell r="B134" t="str">
            <v>元江县乡镇（街道）小学</v>
          </cell>
          <cell r="C134" t="str">
            <v>数学教师1</v>
          </cell>
          <cell r="D134">
            <v>3</v>
          </cell>
        </row>
        <row r="135">
          <cell r="A135">
            <v>2410080499</v>
          </cell>
          <cell r="B135" t="str">
            <v>玉溪体育运动学校</v>
          </cell>
          <cell r="C135" t="str">
            <v>教练</v>
          </cell>
          <cell r="D135">
            <v>2</v>
          </cell>
        </row>
        <row r="136">
          <cell r="A136">
            <v>2413011341</v>
          </cell>
          <cell r="B136" t="str">
            <v>澄江市教育体育系统</v>
          </cell>
          <cell r="C136" t="str">
            <v>小学数学（女）</v>
          </cell>
          <cell r="D136">
            <v>2</v>
          </cell>
        </row>
        <row r="137">
          <cell r="A137">
            <v>2418360642</v>
          </cell>
          <cell r="B137" t="str">
            <v>新平县乡镇中小学</v>
          </cell>
          <cell r="C137" t="str">
            <v>语文教师2（女）</v>
          </cell>
          <cell r="D137">
            <v>2</v>
          </cell>
        </row>
        <row r="138">
          <cell r="A138">
            <v>2410140131</v>
          </cell>
          <cell r="B138" t="str">
            <v>玉溪市生态环境局澄江分局生态环境监测站</v>
          </cell>
          <cell r="C138" t="str">
            <v>环境监测</v>
          </cell>
          <cell r="D138">
            <v>1</v>
          </cell>
        </row>
        <row r="139">
          <cell r="A139">
            <v>2410160111</v>
          </cell>
          <cell r="B139" t="str">
            <v>玉溪市水利工程建设运行管理中心</v>
          </cell>
          <cell r="C139" t="str">
            <v>专业技术岗位</v>
          </cell>
          <cell r="D139">
            <v>1</v>
          </cell>
        </row>
        <row r="140">
          <cell r="A140">
            <v>2410180152</v>
          </cell>
          <cell r="B140" t="str">
            <v>玉溪市人民医院</v>
          </cell>
          <cell r="C140" t="str">
            <v>超声诊断医师</v>
          </cell>
          <cell r="D140">
            <v>1</v>
          </cell>
        </row>
        <row r="141">
          <cell r="A141">
            <v>2410180299</v>
          </cell>
          <cell r="B141" t="str">
            <v>玉溪市人民医院</v>
          </cell>
          <cell r="C141" t="str">
            <v>肝胆外科医师</v>
          </cell>
          <cell r="D141">
            <v>1</v>
          </cell>
        </row>
        <row r="142">
          <cell r="A142">
            <v>2410181054</v>
          </cell>
          <cell r="B142" t="str">
            <v>玉溪市人民医院</v>
          </cell>
          <cell r="C142" t="str">
            <v>助产士</v>
          </cell>
          <cell r="D142">
            <v>1</v>
          </cell>
        </row>
        <row r="143">
          <cell r="A143">
            <v>2410270131</v>
          </cell>
          <cell r="B143" t="str">
            <v>云南元江国家级自然保护区管护局</v>
          </cell>
          <cell r="C143" t="str">
            <v>科研岗位</v>
          </cell>
          <cell r="D143">
            <v>1</v>
          </cell>
        </row>
        <row r="144">
          <cell r="A144">
            <v>2411050131</v>
          </cell>
          <cell r="B144" t="str">
            <v>红塔区农业农村综合开发服务中心</v>
          </cell>
          <cell r="C144" t="str">
            <v>农业环境保护及设施农业</v>
          </cell>
          <cell r="D144">
            <v>1</v>
          </cell>
        </row>
        <row r="145">
          <cell r="A145">
            <v>2411160111</v>
          </cell>
          <cell r="B145" t="str">
            <v>大营街街道下属事业单位（定向村社区干部）</v>
          </cell>
          <cell r="C145" t="str">
            <v>定向招聘优秀村干部</v>
          </cell>
          <cell r="D145">
            <v>1</v>
          </cell>
        </row>
        <row r="146">
          <cell r="A146">
            <v>2411180156</v>
          </cell>
          <cell r="B146" t="str">
            <v>红塔区疾病预防控制中心</v>
          </cell>
          <cell r="C146" t="str">
            <v>疾病控制</v>
          </cell>
          <cell r="D146">
            <v>1</v>
          </cell>
        </row>
        <row r="147">
          <cell r="A147">
            <v>2411180311</v>
          </cell>
          <cell r="B147" t="str">
            <v>红塔区疾病预防控制中心</v>
          </cell>
          <cell r="C147" t="str">
            <v>财务</v>
          </cell>
          <cell r="D147">
            <v>1</v>
          </cell>
        </row>
        <row r="148">
          <cell r="A148">
            <v>2411230153</v>
          </cell>
          <cell r="B148" t="str">
            <v>红塔区高仓卫生院</v>
          </cell>
          <cell r="C148" t="str">
            <v>药师</v>
          </cell>
          <cell r="D148">
            <v>1</v>
          </cell>
        </row>
        <row r="149">
          <cell r="A149">
            <v>2412240511</v>
          </cell>
          <cell r="B149" t="str">
            <v>玉溪市江川区雄关乡人民政府所属事业单位</v>
          </cell>
          <cell r="C149" t="str">
            <v>综合执法（男）</v>
          </cell>
          <cell r="D149">
            <v>1</v>
          </cell>
        </row>
        <row r="150">
          <cell r="A150">
            <v>2412260421</v>
          </cell>
          <cell r="B150" t="str">
            <v>玉溪市江川区江城镇人民政府所属事业单位</v>
          </cell>
          <cell r="C150" t="str">
            <v>会计（女）</v>
          </cell>
          <cell r="D150">
            <v>1</v>
          </cell>
        </row>
        <row r="151">
          <cell r="A151">
            <v>2412270111</v>
          </cell>
          <cell r="B151" t="str">
            <v>玉溪市江川区前卫镇人民政府所属事业单位</v>
          </cell>
          <cell r="C151" t="str">
            <v>农业农村（定向岗位）</v>
          </cell>
          <cell r="D151">
            <v>1</v>
          </cell>
        </row>
        <row r="152">
          <cell r="A152">
            <v>2412270831</v>
          </cell>
          <cell r="B152" t="str">
            <v>玉溪市江川区前卫镇人民政府所属事业单位</v>
          </cell>
          <cell r="C152" t="str">
            <v>行政执法（男）</v>
          </cell>
          <cell r="D152">
            <v>1</v>
          </cell>
        </row>
        <row r="153">
          <cell r="A153">
            <v>2413011541</v>
          </cell>
          <cell r="B153" t="str">
            <v>澄江市教育体育系统</v>
          </cell>
          <cell r="C153" t="str">
            <v>小学音乐</v>
          </cell>
          <cell r="D153">
            <v>1</v>
          </cell>
        </row>
        <row r="154">
          <cell r="A154">
            <v>2413012041</v>
          </cell>
          <cell r="B154" t="str">
            <v>澄江市教育体育系统</v>
          </cell>
          <cell r="C154" t="str">
            <v>学前教育（女）</v>
          </cell>
          <cell r="D154">
            <v>1</v>
          </cell>
        </row>
        <row r="155">
          <cell r="A155">
            <v>2413050352</v>
          </cell>
          <cell r="B155" t="str">
            <v>澄江市中医医院</v>
          </cell>
          <cell r="C155" t="str">
            <v>口腔医师</v>
          </cell>
          <cell r="D155">
            <v>1</v>
          </cell>
        </row>
        <row r="156">
          <cell r="A156">
            <v>2413240211</v>
          </cell>
          <cell r="B156" t="str">
            <v>澄江市龙街街道综合行政执法队</v>
          </cell>
          <cell r="C156" t="str">
            <v>综合执法（女）</v>
          </cell>
          <cell r="D156">
            <v>1</v>
          </cell>
        </row>
        <row r="157">
          <cell r="A157">
            <v>2414050131</v>
          </cell>
          <cell r="B157" t="str">
            <v>通海县农业综合开发办公室</v>
          </cell>
          <cell r="C157" t="str">
            <v>工作人员</v>
          </cell>
          <cell r="D157">
            <v>1</v>
          </cell>
        </row>
        <row r="158">
          <cell r="A158">
            <v>2414060131</v>
          </cell>
          <cell r="B158" t="str">
            <v>通海县农业广播电视学校</v>
          </cell>
          <cell r="C158" t="str">
            <v>工作人员</v>
          </cell>
          <cell r="D158">
            <v>1</v>
          </cell>
        </row>
        <row r="159">
          <cell r="A159">
            <v>2414120121</v>
          </cell>
          <cell r="B159" t="str">
            <v>云南通海产业园区服务中心</v>
          </cell>
          <cell r="C159" t="str">
            <v>工作人员</v>
          </cell>
          <cell r="D159">
            <v>1</v>
          </cell>
        </row>
        <row r="160">
          <cell r="A160">
            <v>2415020442</v>
          </cell>
          <cell r="B160" t="str">
            <v>教育系统</v>
          </cell>
          <cell r="C160" t="str">
            <v>中小学美术教师（女）</v>
          </cell>
          <cell r="D160">
            <v>1</v>
          </cell>
        </row>
        <row r="161">
          <cell r="A161">
            <v>2415070131</v>
          </cell>
          <cell r="B161" t="str">
            <v>华宁县动物卫生监督所</v>
          </cell>
          <cell r="C161" t="str">
            <v>动物卫生监督所专技岗（男）</v>
          </cell>
          <cell r="D161">
            <v>1</v>
          </cell>
        </row>
        <row r="162">
          <cell r="A162">
            <v>2415090131</v>
          </cell>
          <cell r="B162" t="str">
            <v>华宁县地方公路管理段</v>
          </cell>
          <cell r="C162" t="str">
            <v>公路工程管理1（专业技术）</v>
          </cell>
          <cell r="D162">
            <v>1</v>
          </cell>
        </row>
        <row r="163">
          <cell r="A163">
            <v>2415120121</v>
          </cell>
          <cell r="B163" t="str">
            <v>华宁县法律援助中心</v>
          </cell>
          <cell r="C163" t="str">
            <v>法律相关工作管理岗位</v>
          </cell>
          <cell r="D163">
            <v>1</v>
          </cell>
        </row>
        <row r="164">
          <cell r="A164">
            <v>2415150454</v>
          </cell>
          <cell r="B164" t="str">
            <v>华宁县人民医院</v>
          </cell>
          <cell r="C164" t="str">
            <v>护理（男）</v>
          </cell>
          <cell r="D164">
            <v>1</v>
          </cell>
        </row>
        <row r="165">
          <cell r="A165">
            <v>2415150711</v>
          </cell>
          <cell r="B165" t="str">
            <v>华宁县人民医院</v>
          </cell>
          <cell r="C165" t="str">
            <v>人事财务（男）</v>
          </cell>
          <cell r="D165">
            <v>1</v>
          </cell>
        </row>
        <row r="166">
          <cell r="A166">
            <v>2415200411</v>
          </cell>
          <cell r="B166" t="str">
            <v>华宁县青龙中心卫生院</v>
          </cell>
          <cell r="C166" t="str">
            <v>计算机岗位</v>
          </cell>
          <cell r="D166">
            <v>1</v>
          </cell>
        </row>
        <row r="167">
          <cell r="A167">
            <v>2415280331</v>
          </cell>
          <cell r="B167" t="str">
            <v>宁州街道事业单位</v>
          </cell>
          <cell r="C167" t="str">
            <v>执法岗（男）</v>
          </cell>
          <cell r="D167">
            <v>1</v>
          </cell>
        </row>
        <row r="168">
          <cell r="A168">
            <v>2415280511</v>
          </cell>
          <cell r="B168" t="str">
            <v>宁州街道事业单位</v>
          </cell>
          <cell r="C168" t="str">
            <v>基层治理岗</v>
          </cell>
          <cell r="D168">
            <v>1</v>
          </cell>
        </row>
        <row r="169">
          <cell r="A169">
            <v>2416050121</v>
          </cell>
          <cell r="B169" t="str">
            <v>易门县法律援助中心</v>
          </cell>
          <cell r="C169" t="str">
            <v>法律事务</v>
          </cell>
          <cell r="D169">
            <v>1</v>
          </cell>
        </row>
        <row r="170">
          <cell r="A170">
            <v>2416180251</v>
          </cell>
          <cell r="B170" t="str">
            <v>易门县紧密型医共体总医院小街分院</v>
          </cell>
          <cell r="C170" t="str">
            <v>针灸推拿</v>
          </cell>
          <cell r="D170">
            <v>1</v>
          </cell>
        </row>
        <row r="171">
          <cell r="A171">
            <v>2416180354</v>
          </cell>
          <cell r="B171" t="str">
            <v>易门县紧密型医共体总医院小街分院</v>
          </cell>
          <cell r="C171" t="str">
            <v>护理</v>
          </cell>
          <cell r="D171">
            <v>1</v>
          </cell>
        </row>
        <row r="172">
          <cell r="A172">
            <v>2416300111</v>
          </cell>
          <cell r="B172" t="str">
            <v>十街彝族乡综合行政执法队（易门县十街彝族乡消防工作站）</v>
          </cell>
          <cell r="C172" t="str">
            <v>综合行政执法（定向岗位）</v>
          </cell>
          <cell r="D172">
            <v>1</v>
          </cell>
        </row>
        <row r="173">
          <cell r="A173">
            <v>2416430141</v>
          </cell>
          <cell r="B173" t="str">
            <v>易门县龙泉街道中心小学</v>
          </cell>
          <cell r="C173" t="str">
            <v>小学音乐教师</v>
          </cell>
          <cell r="D173">
            <v>1</v>
          </cell>
        </row>
        <row r="174">
          <cell r="A174">
            <v>2416430241</v>
          </cell>
          <cell r="B174" t="str">
            <v>易门县龙泉街道中心小学</v>
          </cell>
          <cell r="C174" t="str">
            <v>小学美术教师</v>
          </cell>
          <cell r="D174">
            <v>1</v>
          </cell>
        </row>
        <row r="175">
          <cell r="A175">
            <v>2416440141</v>
          </cell>
          <cell r="B175" t="str">
            <v>易门县浦贝乡中心小学</v>
          </cell>
          <cell r="C175" t="str">
            <v>小学科学教师（定向岗位）</v>
          </cell>
          <cell r="D175">
            <v>1</v>
          </cell>
        </row>
        <row r="176">
          <cell r="A176">
            <v>2418110111</v>
          </cell>
          <cell r="B176" t="str">
            <v>戛洒镇综治中心</v>
          </cell>
          <cell r="C176" t="str">
            <v>综治维稳（定向）</v>
          </cell>
          <cell r="D176">
            <v>1</v>
          </cell>
        </row>
        <row r="177">
          <cell r="A177">
            <v>2418150111</v>
          </cell>
          <cell r="B177" t="str">
            <v>平掌乡农业农村综合服务中心</v>
          </cell>
          <cell r="C177" t="str">
            <v>工作人员</v>
          </cell>
          <cell r="D177">
            <v>1</v>
          </cell>
        </row>
        <row r="178">
          <cell r="A178">
            <v>2418290552</v>
          </cell>
          <cell r="B178" t="str">
            <v>戛洒镇卫生院</v>
          </cell>
          <cell r="C178" t="str">
            <v>内科医师</v>
          </cell>
          <cell r="D178">
            <v>1</v>
          </cell>
        </row>
        <row r="179">
          <cell r="A179">
            <v>2418300252</v>
          </cell>
          <cell r="B179" t="str">
            <v>扬武镇卫生院</v>
          </cell>
          <cell r="C179" t="str">
            <v>口腔医师</v>
          </cell>
          <cell r="D179">
            <v>1</v>
          </cell>
        </row>
        <row r="180">
          <cell r="A180">
            <v>2418350242</v>
          </cell>
          <cell r="B180" t="str">
            <v>新平县乡镇中学</v>
          </cell>
          <cell r="C180" t="str">
            <v>物理教师</v>
          </cell>
          <cell r="D180">
            <v>1</v>
          </cell>
        </row>
        <row r="181">
          <cell r="A181">
            <v>2418360942</v>
          </cell>
          <cell r="B181" t="str">
            <v>新平县乡镇中小学</v>
          </cell>
          <cell r="C181" t="str">
            <v>数学教师(不限)</v>
          </cell>
          <cell r="D181">
            <v>1</v>
          </cell>
        </row>
        <row r="182">
          <cell r="A182">
            <v>2418361442</v>
          </cell>
          <cell r="B182" t="str">
            <v>新平县乡镇中小学</v>
          </cell>
          <cell r="C182" t="str">
            <v>美术教师</v>
          </cell>
          <cell r="D182">
            <v>1</v>
          </cell>
        </row>
        <row r="183">
          <cell r="A183">
            <v>2418390111</v>
          </cell>
          <cell r="B183" t="str">
            <v>新平县第三小学</v>
          </cell>
          <cell r="C183" t="str">
            <v>工作人员（定向）</v>
          </cell>
          <cell r="D183">
            <v>1</v>
          </cell>
        </row>
        <row r="184">
          <cell r="A184">
            <v>2419030111</v>
          </cell>
          <cell r="B184" t="str">
            <v>元江县国有资本运营中心</v>
          </cell>
          <cell r="C184" t="str">
            <v>财务岗位（男）</v>
          </cell>
          <cell r="D184">
            <v>1</v>
          </cell>
        </row>
        <row r="185">
          <cell r="A185">
            <v>2419030211</v>
          </cell>
          <cell r="B185" t="str">
            <v>元江县国有资本运营中心</v>
          </cell>
          <cell r="C185" t="str">
            <v>财务岗位（女）</v>
          </cell>
          <cell r="D185">
            <v>1</v>
          </cell>
        </row>
        <row r="186">
          <cell r="A186">
            <v>2419040111</v>
          </cell>
          <cell r="B186" t="str">
            <v>云南元江产业园区服务中心</v>
          </cell>
          <cell r="C186" t="str">
            <v>工程管理岗位</v>
          </cell>
          <cell r="D186">
            <v>1</v>
          </cell>
        </row>
        <row r="187">
          <cell r="A187">
            <v>2419120111</v>
          </cell>
          <cell r="B187" t="str">
            <v>元江县澧江街道事业单位</v>
          </cell>
          <cell r="C187" t="str">
            <v>规划执法岗位（男）</v>
          </cell>
          <cell r="D187">
            <v>1</v>
          </cell>
        </row>
        <row r="188">
          <cell r="A188">
            <v>2419180311</v>
          </cell>
          <cell r="B188" t="str">
            <v>元江县那诺乡事业单位</v>
          </cell>
          <cell r="C188" t="str">
            <v>社保管理（定向岗位）</v>
          </cell>
          <cell r="D188">
            <v>1</v>
          </cell>
        </row>
        <row r="189">
          <cell r="A189">
            <v>2419210611</v>
          </cell>
          <cell r="B189" t="str">
            <v>元江县龙潭乡事业单位</v>
          </cell>
          <cell r="C189" t="str">
            <v>管理岗位（男）</v>
          </cell>
          <cell r="D189">
            <v>1</v>
          </cell>
        </row>
        <row r="190">
          <cell r="A190">
            <v>2419210711</v>
          </cell>
          <cell r="B190" t="str">
            <v>元江县龙潭乡事业单位</v>
          </cell>
          <cell r="C190" t="str">
            <v>管理岗位（女）</v>
          </cell>
          <cell r="D190">
            <v>1</v>
          </cell>
        </row>
        <row r="191">
          <cell r="A191">
            <v>2419240152</v>
          </cell>
          <cell r="B191" t="str">
            <v>元江县澧江卫生院</v>
          </cell>
          <cell r="C191" t="str">
            <v>临床医学岗位</v>
          </cell>
          <cell r="D191">
            <v>1</v>
          </cell>
        </row>
        <row r="192">
          <cell r="A192">
            <v>2419260154</v>
          </cell>
          <cell r="B192" t="str">
            <v>元江县因远镇中心卫生院</v>
          </cell>
          <cell r="C192" t="str">
            <v>护理岗位</v>
          </cell>
          <cell r="D192">
            <v>1</v>
          </cell>
        </row>
        <row r="193">
          <cell r="A193">
            <v>2419350141</v>
          </cell>
          <cell r="B193" t="str">
            <v>元江县那诺中心小学</v>
          </cell>
          <cell r="C193" t="str">
            <v>语文教师</v>
          </cell>
          <cell r="D193">
            <v>1</v>
          </cell>
        </row>
        <row r="194">
          <cell r="A194">
            <v>2419360141</v>
          </cell>
          <cell r="B194" t="str">
            <v>元江县因远中心小学</v>
          </cell>
          <cell r="C194" t="str">
            <v>数学教师</v>
          </cell>
          <cell r="D194">
            <v>1</v>
          </cell>
        </row>
        <row r="195">
          <cell r="A195">
            <v>2417030121</v>
          </cell>
          <cell r="B195" t="str">
            <v>峨山县乡镇（街道）所属事业单位</v>
          </cell>
          <cell r="C195" t="str">
            <v>专业技术岗位</v>
          </cell>
          <cell r="D195">
            <v>5</v>
          </cell>
        </row>
        <row r="196">
          <cell r="A196">
            <v>2418370121</v>
          </cell>
          <cell r="B196" t="str">
            <v>新平县所属幼儿园</v>
          </cell>
          <cell r="C196" t="str">
            <v>幼儿园教师</v>
          </cell>
          <cell r="D196">
            <v>4</v>
          </cell>
        </row>
        <row r="197">
          <cell r="A197">
            <v>2418180211</v>
          </cell>
          <cell r="B197" t="str">
            <v>新平县乡镇综合行政执法队</v>
          </cell>
          <cell r="C197" t="str">
            <v>工作人员（女）</v>
          </cell>
          <cell r="D197">
            <v>7</v>
          </cell>
        </row>
        <row r="198">
          <cell r="A198">
            <v>2412180141</v>
          </cell>
          <cell r="B198" t="str">
            <v>玉溪市江川区教育体育系统所属小学D组</v>
          </cell>
          <cell r="C198" t="str">
            <v>数学学科教师（女）</v>
          </cell>
          <cell r="D198">
            <v>3</v>
          </cell>
        </row>
        <row r="199">
          <cell r="A199">
            <v>2419410441</v>
          </cell>
          <cell r="B199" t="str">
            <v>元江县乡镇（街道）小学</v>
          </cell>
          <cell r="C199" t="str">
            <v>数学教师2</v>
          </cell>
          <cell r="D199">
            <v>3</v>
          </cell>
        </row>
        <row r="200">
          <cell r="A200">
            <v>2419420141</v>
          </cell>
          <cell r="B200" t="str">
            <v>元江县乡镇（街道）幼儿园</v>
          </cell>
          <cell r="C200" t="str">
            <v>幼儿教师</v>
          </cell>
          <cell r="D200">
            <v>3</v>
          </cell>
        </row>
        <row r="201">
          <cell r="A201">
            <v>2411250842</v>
          </cell>
          <cell r="B201" t="str">
            <v>红塔区教育体育系统</v>
          </cell>
          <cell r="C201" t="str">
            <v>初中英语教师岗位一</v>
          </cell>
          <cell r="D201">
            <v>6</v>
          </cell>
        </row>
        <row r="202">
          <cell r="A202">
            <v>2411250942</v>
          </cell>
          <cell r="B202" t="str">
            <v>红塔区教育体育系统</v>
          </cell>
          <cell r="C202" t="str">
            <v>初中英语教师岗位二</v>
          </cell>
          <cell r="D202">
            <v>6</v>
          </cell>
        </row>
        <row r="203">
          <cell r="A203">
            <v>2418310252</v>
          </cell>
          <cell r="B203" t="str">
            <v>新平县乡镇卫生院</v>
          </cell>
          <cell r="C203" t="str">
            <v>临床医师</v>
          </cell>
          <cell r="D203">
            <v>4</v>
          </cell>
        </row>
        <row r="204">
          <cell r="A204">
            <v>2411120111</v>
          </cell>
          <cell r="B204" t="str">
            <v>红塔区统计局乡街道统计站</v>
          </cell>
          <cell r="C204" t="str">
            <v>统计（男）</v>
          </cell>
          <cell r="D204">
            <v>2</v>
          </cell>
        </row>
        <row r="205">
          <cell r="A205">
            <v>2411250111</v>
          </cell>
          <cell r="B205" t="str">
            <v>红塔区教育体育系统</v>
          </cell>
          <cell r="C205" t="str">
            <v>会计（男）</v>
          </cell>
          <cell r="D205">
            <v>2</v>
          </cell>
        </row>
        <row r="206">
          <cell r="A206">
            <v>2414141541</v>
          </cell>
          <cell r="B206" t="str">
            <v>通海县教育体育系统乡镇学校</v>
          </cell>
          <cell r="C206" t="str">
            <v>小学数学教师（男）</v>
          </cell>
          <cell r="D206">
            <v>2</v>
          </cell>
        </row>
        <row r="207">
          <cell r="A207">
            <v>2414150455</v>
          </cell>
          <cell r="B207" t="str">
            <v>通海县紧密型医共体总医院乡镇卫生院</v>
          </cell>
          <cell r="C207" t="str">
            <v>检验师</v>
          </cell>
          <cell r="D207">
            <v>2</v>
          </cell>
        </row>
        <row r="208">
          <cell r="A208">
            <v>2417020231</v>
          </cell>
          <cell r="B208" t="str">
            <v>峨山县乡镇所属事业单位</v>
          </cell>
          <cell r="C208" t="str">
            <v>专业技术岗位</v>
          </cell>
          <cell r="D208">
            <v>2</v>
          </cell>
        </row>
        <row r="209">
          <cell r="A209">
            <v>2411250742</v>
          </cell>
          <cell r="B209" t="str">
            <v>红塔区教育体育系统</v>
          </cell>
          <cell r="C209" t="str">
            <v>初中数学教师（女）</v>
          </cell>
          <cell r="D209">
            <v>6</v>
          </cell>
        </row>
        <row r="210">
          <cell r="A210">
            <v>2412170141</v>
          </cell>
          <cell r="B210" t="str">
            <v>玉溪市江川区教育体育系统所属小学C组</v>
          </cell>
          <cell r="C210" t="str">
            <v>数学学科教师（男）</v>
          </cell>
          <cell r="D210">
            <v>3</v>
          </cell>
        </row>
        <row r="211">
          <cell r="A211">
            <v>2419400442</v>
          </cell>
          <cell r="B211" t="str">
            <v>元江县乡镇（街道）中学</v>
          </cell>
          <cell r="C211" t="str">
            <v>道德与法治教师</v>
          </cell>
          <cell r="D211">
            <v>3</v>
          </cell>
        </row>
        <row r="212">
          <cell r="A212">
            <v>2419400842</v>
          </cell>
          <cell r="B212" t="str">
            <v>元江县乡镇（街道）中学</v>
          </cell>
          <cell r="C212" t="str">
            <v>地理教师</v>
          </cell>
          <cell r="D212">
            <v>3</v>
          </cell>
        </row>
        <row r="213">
          <cell r="A213">
            <v>2411250642</v>
          </cell>
          <cell r="B213" t="str">
            <v>红塔区教育体育系统</v>
          </cell>
          <cell r="C213" t="str">
            <v>初中数学教师（男）</v>
          </cell>
          <cell r="D213">
            <v>6</v>
          </cell>
        </row>
        <row r="214">
          <cell r="A214">
            <v>2419400342</v>
          </cell>
          <cell r="B214" t="str">
            <v>元江县乡镇（街道）中学</v>
          </cell>
          <cell r="C214" t="str">
            <v>英语教师</v>
          </cell>
          <cell r="D214">
            <v>5</v>
          </cell>
        </row>
        <row r="215">
          <cell r="A215">
            <v>2411251442</v>
          </cell>
          <cell r="B215" t="str">
            <v>红塔区教育体育系统</v>
          </cell>
          <cell r="C215" t="str">
            <v>中小学心理健康教师</v>
          </cell>
          <cell r="D215">
            <v>4</v>
          </cell>
        </row>
        <row r="216">
          <cell r="A216">
            <v>2419410941</v>
          </cell>
          <cell r="B216" t="str">
            <v>元江县乡镇（街道）小学</v>
          </cell>
          <cell r="C216" t="str">
            <v>体育教师</v>
          </cell>
          <cell r="D216">
            <v>3</v>
          </cell>
        </row>
        <row r="217">
          <cell r="A217">
            <v>2410190152</v>
          </cell>
          <cell r="B217" t="str">
            <v>玉溪市第二人民医院</v>
          </cell>
          <cell r="C217" t="str">
            <v>精神科医师</v>
          </cell>
          <cell r="D217">
            <v>2</v>
          </cell>
        </row>
        <row r="218">
          <cell r="A218">
            <v>2415280131</v>
          </cell>
          <cell r="B218" t="str">
            <v>宁州街道事业单位</v>
          </cell>
          <cell r="C218" t="str">
            <v>财经岗（女）</v>
          </cell>
          <cell r="D218">
            <v>2</v>
          </cell>
        </row>
        <row r="219">
          <cell r="A219">
            <v>2415300121</v>
          </cell>
          <cell r="B219" t="str">
            <v>盘溪镇人民政府事业单位</v>
          </cell>
          <cell r="C219" t="str">
            <v>财务岗（男）</v>
          </cell>
          <cell r="D219">
            <v>2</v>
          </cell>
        </row>
        <row r="220">
          <cell r="A220">
            <v>2415300221</v>
          </cell>
          <cell r="B220" t="str">
            <v>盘溪镇人民政府事业单位</v>
          </cell>
          <cell r="C220" t="str">
            <v>财务岗（女）</v>
          </cell>
          <cell r="D220">
            <v>2</v>
          </cell>
        </row>
        <row r="221">
          <cell r="A221">
            <v>2418240111</v>
          </cell>
          <cell r="B221" t="str">
            <v>新平县乡镇社会保障服务中心</v>
          </cell>
          <cell r="C221" t="str">
            <v>工作人员1（男）</v>
          </cell>
          <cell r="D221">
            <v>2</v>
          </cell>
        </row>
        <row r="222">
          <cell r="A222">
            <v>2418240211</v>
          </cell>
          <cell r="B222" t="str">
            <v>新平县乡镇社会保障服务中心</v>
          </cell>
          <cell r="C222" t="str">
            <v>工作人员1（女）</v>
          </cell>
          <cell r="D222">
            <v>2</v>
          </cell>
        </row>
        <row r="223">
          <cell r="A223">
            <v>2419401042</v>
          </cell>
          <cell r="B223" t="str">
            <v>元江县乡镇（街道）中学</v>
          </cell>
          <cell r="C223" t="str">
            <v>美术教师</v>
          </cell>
          <cell r="D223">
            <v>2</v>
          </cell>
        </row>
        <row r="224">
          <cell r="A224">
            <v>2419410841</v>
          </cell>
          <cell r="B224" t="str">
            <v>元江县乡镇（街道）小学</v>
          </cell>
          <cell r="C224" t="str">
            <v>美术教师</v>
          </cell>
          <cell r="D224">
            <v>2</v>
          </cell>
        </row>
        <row r="225">
          <cell r="A225">
            <v>2410030299</v>
          </cell>
          <cell r="B225" t="str">
            <v>玉溪滇剧（国家非物质文化遗产）传承保护展演中心</v>
          </cell>
          <cell r="C225" t="str">
            <v>艺术研究</v>
          </cell>
          <cell r="D225">
            <v>1</v>
          </cell>
        </row>
        <row r="226">
          <cell r="A226">
            <v>2410050131</v>
          </cell>
          <cell r="B226" t="str">
            <v>玉溪市地震监测预报中心</v>
          </cell>
          <cell r="C226" t="str">
            <v>地震监测预报岗（男）</v>
          </cell>
          <cell r="D226">
            <v>1</v>
          </cell>
        </row>
        <row r="227">
          <cell r="A227">
            <v>2410050231</v>
          </cell>
          <cell r="B227" t="str">
            <v>玉溪市地震监测预报中心</v>
          </cell>
          <cell r="C227" t="str">
            <v>地震监测预报岗（女）</v>
          </cell>
          <cell r="D227">
            <v>1</v>
          </cell>
        </row>
        <row r="228">
          <cell r="A228">
            <v>2410080252</v>
          </cell>
          <cell r="B228" t="str">
            <v>玉溪体育运动学校</v>
          </cell>
          <cell r="C228" t="str">
            <v>校医</v>
          </cell>
          <cell r="D228">
            <v>1</v>
          </cell>
        </row>
        <row r="229">
          <cell r="A229">
            <v>2410090431</v>
          </cell>
          <cell r="B229" t="str">
            <v>云南省玉溪卫生学校</v>
          </cell>
          <cell r="C229" t="str">
            <v>微生物教师</v>
          </cell>
          <cell r="D229">
            <v>1</v>
          </cell>
        </row>
        <row r="230">
          <cell r="A230">
            <v>2410090542</v>
          </cell>
          <cell r="B230" t="str">
            <v>云南省玉溪卫生学校</v>
          </cell>
          <cell r="C230" t="str">
            <v>英语教师</v>
          </cell>
          <cell r="D230">
            <v>1</v>
          </cell>
        </row>
        <row r="231">
          <cell r="A231">
            <v>2410100231</v>
          </cell>
          <cell r="B231" t="str">
            <v>玉溪职业技术学院</v>
          </cell>
          <cell r="C231" t="str">
            <v>数字化设计与制造技术教师</v>
          </cell>
          <cell r="D231">
            <v>1</v>
          </cell>
        </row>
        <row r="232">
          <cell r="A232">
            <v>2410100431</v>
          </cell>
          <cell r="B232" t="str">
            <v>玉溪职业技术学院</v>
          </cell>
          <cell r="C232" t="str">
            <v>新能源汽车检测与维修技术教师</v>
          </cell>
          <cell r="D232">
            <v>1</v>
          </cell>
        </row>
        <row r="233">
          <cell r="A233">
            <v>2410110142</v>
          </cell>
          <cell r="B233" t="str">
            <v>玉溪市民族中学</v>
          </cell>
          <cell r="C233" t="str">
            <v>英语教师</v>
          </cell>
          <cell r="D233">
            <v>1</v>
          </cell>
        </row>
        <row r="234">
          <cell r="A234">
            <v>2410170331</v>
          </cell>
          <cell r="B234" t="str">
            <v>玉溪市水利电力勘测设计院</v>
          </cell>
          <cell r="C234" t="str">
            <v>专业技术岗位3</v>
          </cell>
          <cell r="D234">
            <v>1</v>
          </cell>
        </row>
        <row r="235">
          <cell r="A235">
            <v>2410170431</v>
          </cell>
          <cell r="B235" t="str">
            <v>玉溪市水利电力勘测设计院</v>
          </cell>
          <cell r="C235" t="str">
            <v>专业技术岗位4</v>
          </cell>
          <cell r="D235">
            <v>1</v>
          </cell>
        </row>
        <row r="236">
          <cell r="A236">
            <v>2410180499</v>
          </cell>
          <cell r="B236" t="str">
            <v>玉溪市人民医院</v>
          </cell>
          <cell r="C236" t="str">
            <v>眼科医师</v>
          </cell>
          <cell r="D236">
            <v>1</v>
          </cell>
        </row>
        <row r="237">
          <cell r="A237">
            <v>2410180552</v>
          </cell>
          <cell r="B237" t="str">
            <v>玉溪市人民医院</v>
          </cell>
          <cell r="C237" t="str">
            <v>耳鼻喉科医师</v>
          </cell>
          <cell r="D237">
            <v>1</v>
          </cell>
        </row>
        <row r="238">
          <cell r="A238">
            <v>2410180799</v>
          </cell>
          <cell r="B238" t="str">
            <v>玉溪市人民医院</v>
          </cell>
          <cell r="C238" t="str">
            <v>麻醉医师</v>
          </cell>
          <cell r="D238">
            <v>1</v>
          </cell>
        </row>
        <row r="239">
          <cell r="A239">
            <v>2410180899</v>
          </cell>
          <cell r="B239" t="str">
            <v>玉溪市人民医院</v>
          </cell>
          <cell r="C239" t="str">
            <v>血液内科医师</v>
          </cell>
          <cell r="D239">
            <v>1</v>
          </cell>
        </row>
        <row r="240">
          <cell r="A240">
            <v>2410200499</v>
          </cell>
          <cell r="B240" t="str">
            <v>玉溪市中山医院</v>
          </cell>
          <cell r="C240" t="str">
            <v>口腔科医师2（总量内人员）</v>
          </cell>
          <cell r="D240">
            <v>1</v>
          </cell>
        </row>
        <row r="241">
          <cell r="A241">
            <v>2410200599</v>
          </cell>
          <cell r="B241" t="str">
            <v>玉溪市中山医院</v>
          </cell>
          <cell r="C241" t="str">
            <v>血透中心医师（总量内人员）</v>
          </cell>
          <cell r="D241">
            <v>1</v>
          </cell>
        </row>
        <row r="242">
          <cell r="A242">
            <v>2410200999</v>
          </cell>
          <cell r="B242" t="str">
            <v>玉溪市中山医院</v>
          </cell>
          <cell r="C242" t="str">
            <v>医疗设备管理维修工程师（总量内人员）</v>
          </cell>
          <cell r="D242">
            <v>1</v>
          </cell>
        </row>
        <row r="243">
          <cell r="A243">
            <v>2410240131</v>
          </cell>
          <cell r="B243" t="str">
            <v>玉溪市生态保护修复工作站</v>
          </cell>
          <cell r="C243" t="str">
            <v>林业调查监测岗位</v>
          </cell>
          <cell r="D243">
            <v>1</v>
          </cell>
        </row>
        <row r="244">
          <cell r="A244">
            <v>2410250131</v>
          </cell>
          <cell r="B244" t="str">
            <v>玉溪市林业和草原科学研究院</v>
          </cell>
          <cell r="C244" t="str">
            <v>林草资源研究岗位</v>
          </cell>
          <cell r="D244">
            <v>1</v>
          </cell>
        </row>
        <row r="245">
          <cell r="A245">
            <v>2410300211</v>
          </cell>
          <cell r="B245" t="str">
            <v>玉溪高新区企业服务中心</v>
          </cell>
          <cell r="C245" t="str">
            <v>企业服务岗位2</v>
          </cell>
          <cell r="D245">
            <v>1</v>
          </cell>
        </row>
        <row r="246">
          <cell r="A246">
            <v>2410310111</v>
          </cell>
          <cell r="B246" t="str">
            <v>玉溪市红塔区固定资产投资审计中心</v>
          </cell>
          <cell r="C246" t="str">
            <v>审计工作（专业技术岗）</v>
          </cell>
          <cell r="D246">
            <v>1</v>
          </cell>
        </row>
        <row r="247">
          <cell r="A247">
            <v>2411070111</v>
          </cell>
          <cell r="B247" t="str">
            <v>玉溪市云溪公证处(自收自支事业单位)</v>
          </cell>
          <cell r="C247" t="str">
            <v>公证员</v>
          </cell>
          <cell r="D247">
            <v>1</v>
          </cell>
        </row>
        <row r="248">
          <cell r="A248">
            <v>2411090111</v>
          </cell>
          <cell r="B248" t="str">
            <v>春和街道下属事业单位</v>
          </cell>
          <cell r="C248" t="str">
            <v>财务</v>
          </cell>
          <cell r="D248">
            <v>1</v>
          </cell>
        </row>
        <row r="249">
          <cell r="A249">
            <v>2411180255</v>
          </cell>
          <cell r="B249" t="str">
            <v>红塔区疾病预防控制中心</v>
          </cell>
          <cell r="C249" t="str">
            <v>卫生检验</v>
          </cell>
          <cell r="D249">
            <v>1</v>
          </cell>
        </row>
        <row r="250">
          <cell r="A250">
            <v>2411210153</v>
          </cell>
          <cell r="B250" t="str">
            <v>红塔区小石桥乡卫生院</v>
          </cell>
          <cell r="C250" t="str">
            <v>药师</v>
          </cell>
          <cell r="D250">
            <v>1</v>
          </cell>
        </row>
        <row r="251">
          <cell r="A251">
            <v>2411220152</v>
          </cell>
          <cell r="B251" t="str">
            <v>红塔区洛河彝族乡卫生院</v>
          </cell>
          <cell r="C251" t="str">
            <v>全科医生</v>
          </cell>
          <cell r="D251">
            <v>1</v>
          </cell>
        </row>
        <row r="252">
          <cell r="A252">
            <v>2411230256</v>
          </cell>
          <cell r="B252" t="str">
            <v>红塔区高仓卫生院</v>
          </cell>
          <cell r="C252" t="str">
            <v>疾病控制</v>
          </cell>
          <cell r="D252">
            <v>1</v>
          </cell>
        </row>
        <row r="253">
          <cell r="A253">
            <v>2411251999</v>
          </cell>
          <cell r="B253" t="str">
            <v>红塔区教育体育系统</v>
          </cell>
          <cell r="C253" t="str">
            <v>中小学幼儿园教师（国家公费师范生）</v>
          </cell>
          <cell r="D253">
            <v>1</v>
          </cell>
        </row>
        <row r="254">
          <cell r="A254">
            <v>2412010231</v>
          </cell>
          <cell r="B254" t="str">
            <v>玉溪市江川区水利工程质量监督站</v>
          </cell>
          <cell r="C254" t="str">
            <v>水利工程质量监督</v>
          </cell>
          <cell r="D254">
            <v>1</v>
          </cell>
        </row>
        <row r="255">
          <cell r="A255">
            <v>2412030152</v>
          </cell>
          <cell r="B255" t="str">
            <v>江川区妇幼保健院</v>
          </cell>
          <cell r="C255" t="str">
            <v>临床医师</v>
          </cell>
          <cell r="D255">
            <v>1</v>
          </cell>
        </row>
        <row r="256">
          <cell r="A256">
            <v>2412090211</v>
          </cell>
          <cell r="B256" t="str">
            <v>玉溪市江川区重大项目储备推进中心</v>
          </cell>
          <cell r="C256" t="str">
            <v>工程管理岗（女）</v>
          </cell>
          <cell r="D256">
            <v>1</v>
          </cell>
        </row>
        <row r="257">
          <cell r="A257">
            <v>2412190142</v>
          </cell>
          <cell r="B257" t="str">
            <v>玉溪市江川区乡镇中小学</v>
          </cell>
          <cell r="C257" t="str">
            <v>心理健康学科教师</v>
          </cell>
          <cell r="D257">
            <v>1</v>
          </cell>
        </row>
        <row r="258">
          <cell r="A258">
            <v>2412200242</v>
          </cell>
          <cell r="B258" t="str">
            <v>玉溪市江川区星云街道三街中心小学</v>
          </cell>
          <cell r="C258" t="str">
            <v>特殊教育教师（女）</v>
          </cell>
          <cell r="D258">
            <v>1</v>
          </cell>
        </row>
        <row r="259">
          <cell r="A259">
            <v>2412230121</v>
          </cell>
          <cell r="B259" t="str">
            <v>玉溪市江川区人民政府宁海街道办事处所属事业单位</v>
          </cell>
          <cell r="C259" t="str">
            <v>会计、出纳（男）</v>
          </cell>
          <cell r="D259">
            <v>1</v>
          </cell>
        </row>
        <row r="260">
          <cell r="A260">
            <v>2412240611</v>
          </cell>
          <cell r="B260" t="str">
            <v>玉溪市江川区雄关乡人民政府所属事业单位</v>
          </cell>
          <cell r="C260" t="str">
            <v>综合执法（女）</v>
          </cell>
          <cell r="D260">
            <v>1</v>
          </cell>
        </row>
        <row r="261">
          <cell r="A261">
            <v>2412250131</v>
          </cell>
          <cell r="B261" t="str">
            <v>玉溪市江川区安化彝族乡人民政府所属事业单位</v>
          </cell>
          <cell r="C261" t="str">
            <v>水利工程</v>
          </cell>
          <cell r="D261">
            <v>1</v>
          </cell>
        </row>
        <row r="262">
          <cell r="A262">
            <v>2412250511</v>
          </cell>
          <cell r="B262" t="str">
            <v>玉溪市江川区安化彝族乡人民政府所属事业单位</v>
          </cell>
          <cell r="C262" t="str">
            <v>综合执法（定向岗位）</v>
          </cell>
          <cell r="D262">
            <v>1</v>
          </cell>
        </row>
        <row r="263">
          <cell r="A263">
            <v>2412260121</v>
          </cell>
          <cell r="B263" t="str">
            <v>玉溪市江川区江城镇人民政府所属事业单位</v>
          </cell>
          <cell r="C263" t="str">
            <v>财务人员（定向岗位）</v>
          </cell>
          <cell r="D263">
            <v>1</v>
          </cell>
        </row>
        <row r="264">
          <cell r="A264">
            <v>2412260231</v>
          </cell>
          <cell r="B264" t="str">
            <v>玉溪市江川区江城镇人民政府所属事业单位</v>
          </cell>
          <cell r="C264" t="str">
            <v>工作人员</v>
          </cell>
          <cell r="D264">
            <v>1</v>
          </cell>
        </row>
        <row r="265">
          <cell r="A265">
            <v>2412271031</v>
          </cell>
          <cell r="B265" t="str">
            <v>玉溪市江川区前卫镇人民政府所属事业单位</v>
          </cell>
          <cell r="C265" t="str">
            <v>行政执法</v>
          </cell>
          <cell r="D265">
            <v>1</v>
          </cell>
        </row>
        <row r="266">
          <cell r="A266">
            <v>2412280111</v>
          </cell>
          <cell r="B266" t="str">
            <v>玉溪市江川区九溪镇人民政府所属事业单位</v>
          </cell>
          <cell r="C266" t="str">
            <v>财务会计岗（男）</v>
          </cell>
          <cell r="D266">
            <v>1</v>
          </cell>
        </row>
        <row r="267">
          <cell r="A267">
            <v>2412280211</v>
          </cell>
          <cell r="B267" t="str">
            <v>玉溪市江川区九溪镇人民政府所属事业单位</v>
          </cell>
          <cell r="C267" t="str">
            <v>财务会计岗（女）</v>
          </cell>
          <cell r="D267">
            <v>1</v>
          </cell>
        </row>
        <row r="268">
          <cell r="A268">
            <v>2413010242</v>
          </cell>
          <cell r="B268" t="str">
            <v>澄江市教育体育系统</v>
          </cell>
          <cell r="C268" t="str">
            <v>高中数学（女）</v>
          </cell>
          <cell r="D268">
            <v>1</v>
          </cell>
        </row>
        <row r="269">
          <cell r="A269">
            <v>2413010342</v>
          </cell>
          <cell r="B269" t="str">
            <v>澄江市教育体育系统</v>
          </cell>
          <cell r="C269" t="str">
            <v>高中地理（男）</v>
          </cell>
          <cell r="D269">
            <v>1</v>
          </cell>
        </row>
        <row r="270">
          <cell r="A270">
            <v>2413010442</v>
          </cell>
          <cell r="B270" t="str">
            <v>澄江市教育体育系统</v>
          </cell>
          <cell r="C270" t="str">
            <v>高中地理（女）</v>
          </cell>
          <cell r="D270">
            <v>1</v>
          </cell>
        </row>
        <row r="271">
          <cell r="A271">
            <v>2413010542</v>
          </cell>
          <cell r="B271" t="str">
            <v>澄江市教育体育系统</v>
          </cell>
          <cell r="C271" t="str">
            <v>初中道德与法治（男）</v>
          </cell>
          <cell r="D271">
            <v>1</v>
          </cell>
        </row>
        <row r="272">
          <cell r="A272">
            <v>2413011941</v>
          </cell>
          <cell r="B272" t="str">
            <v>澄江市教育体育系统</v>
          </cell>
          <cell r="C272" t="str">
            <v>学前教育（男）</v>
          </cell>
          <cell r="D272">
            <v>1</v>
          </cell>
        </row>
        <row r="273">
          <cell r="A273">
            <v>2413030152</v>
          </cell>
          <cell r="B273" t="str">
            <v>澄江市妇幼保健院</v>
          </cell>
          <cell r="C273" t="str">
            <v>麻醉医师</v>
          </cell>
          <cell r="D273">
            <v>1</v>
          </cell>
        </row>
        <row r="274">
          <cell r="A274">
            <v>2413100111</v>
          </cell>
          <cell r="B274" t="str">
            <v>澄江市规划管理中心</v>
          </cell>
          <cell r="C274" t="str">
            <v>综合岗(男）</v>
          </cell>
          <cell r="D274">
            <v>1</v>
          </cell>
        </row>
        <row r="275">
          <cell r="A275">
            <v>2413100211</v>
          </cell>
          <cell r="B275" t="str">
            <v>澄江市规划管理中心</v>
          </cell>
          <cell r="C275" t="str">
            <v>综合岗（女）</v>
          </cell>
          <cell r="D275">
            <v>1</v>
          </cell>
        </row>
        <row r="276">
          <cell r="A276">
            <v>2413120131</v>
          </cell>
          <cell r="B276" t="str">
            <v>澄江市建设工程质量监督管理站</v>
          </cell>
          <cell r="C276" t="str">
            <v>综合管理</v>
          </cell>
          <cell r="D276">
            <v>1</v>
          </cell>
        </row>
        <row r="277">
          <cell r="A277">
            <v>2413140111</v>
          </cell>
          <cell r="B277" t="str">
            <v>澄江市老干部活动中心</v>
          </cell>
          <cell r="C277" t="str">
            <v>老年大学教学管理岗位</v>
          </cell>
          <cell r="D277">
            <v>1</v>
          </cell>
        </row>
        <row r="278">
          <cell r="A278">
            <v>2413170111</v>
          </cell>
          <cell r="B278" t="str">
            <v>澄江市凤麓街道财政所</v>
          </cell>
          <cell r="C278" t="str">
            <v>综合岗（男）</v>
          </cell>
          <cell r="D278">
            <v>1</v>
          </cell>
        </row>
        <row r="279">
          <cell r="A279">
            <v>2413200111</v>
          </cell>
          <cell r="B279" t="str">
            <v>澄江市龙街街道规划建设和环境保护中心</v>
          </cell>
          <cell r="C279" t="str">
            <v>综合岗</v>
          </cell>
          <cell r="D279">
            <v>1</v>
          </cell>
        </row>
        <row r="280">
          <cell r="A280">
            <v>2413210111</v>
          </cell>
          <cell r="B280" t="str">
            <v>澄江市海口镇财政所</v>
          </cell>
          <cell r="C280" t="str">
            <v>综合岗位（男）</v>
          </cell>
          <cell r="D280">
            <v>1</v>
          </cell>
        </row>
        <row r="281">
          <cell r="A281">
            <v>2413210211</v>
          </cell>
          <cell r="B281" t="str">
            <v>澄江市海口镇财政所</v>
          </cell>
          <cell r="C281" t="str">
            <v>综合岗位（女）</v>
          </cell>
          <cell r="D281">
            <v>1</v>
          </cell>
        </row>
        <row r="282">
          <cell r="A282">
            <v>2413220111</v>
          </cell>
          <cell r="B282" t="str">
            <v>澄江市九村镇农业农村综合服务中心</v>
          </cell>
          <cell r="C282" t="str">
            <v>综合岗</v>
          </cell>
          <cell r="D282">
            <v>1</v>
          </cell>
        </row>
        <row r="283">
          <cell r="A283">
            <v>2413260111</v>
          </cell>
          <cell r="B283" t="str">
            <v>澄江市海口镇综合行政执法队</v>
          </cell>
          <cell r="C283" t="str">
            <v>综合执法（定向）</v>
          </cell>
          <cell r="D283">
            <v>1</v>
          </cell>
        </row>
        <row r="284">
          <cell r="A284">
            <v>2414010121</v>
          </cell>
          <cell r="B284" t="str">
            <v>中国共产党通海县委员会党校</v>
          </cell>
          <cell r="C284" t="str">
            <v>教师</v>
          </cell>
          <cell r="D284">
            <v>1</v>
          </cell>
        </row>
        <row r="285">
          <cell r="A285">
            <v>2414020131</v>
          </cell>
          <cell r="B285" t="str">
            <v>通海县巡察信息中心</v>
          </cell>
          <cell r="C285" t="str">
            <v>工作人员</v>
          </cell>
          <cell r="D285">
            <v>1</v>
          </cell>
        </row>
        <row r="286">
          <cell r="A286">
            <v>2414030131</v>
          </cell>
          <cell r="B286" t="str">
            <v>通海县人力资源和社会保障局信息中心</v>
          </cell>
          <cell r="C286" t="str">
            <v>工作人员</v>
          </cell>
          <cell r="D286">
            <v>1</v>
          </cell>
        </row>
        <row r="287">
          <cell r="A287">
            <v>2414040131</v>
          </cell>
          <cell r="B287" t="str">
            <v>通海县名城保护管理所</v>
          </cell>
          <cell r="C287" t="str">
            <v>工作人员</v>
          </cell>
          <cell r="D287">
            <v>1</v>
          </cell>
        </row>
        <row r="288">
          <cell r="A288">
            <v>2414070131</v>
          </cell>
          <cell r="B288" t="str">
            <v>通海县动物卫生监督所</v>
          </cell>
          <cell r="C288" t="str">
            <v>工作人员</v>
          </cell>
          <cell r="D288">
            <v>1</v>
          </cell>
        </row>
        <row r="289">
          <cell r="A289">
            <v>2414110131</v>
          </cell>
          <cell r="B289" t="str">
            <v>通海县杞麓湖保护治理研究中心</v>
          </cell>
          <cell r="C289" t="str">
            <v>工作人员</v>
          </cell>
          <cell r="D289">
            <v>1</v>
          </cell>
        </row>
        <row r="290">
          <cell r="A290">
            <v>2414140642</v>
          </cell>
          <cell r="B290" t="str">
            <v>通海县教育体育系统乡镇学校</v>
          </cell>
          <cell r="C290" t="str">
            <v>初中英语教师</v>
          </cell>
          <cell r="D290">
            <v>1</v>
          </cell>
        </row>
        <row r="291">
          <cell r="A291">
            <v>2414140742</v>
          </cell>
          <cell r="B291" t="str">
            <v>通海县教育体育系统乡镇学校</v>
          </cell>
          <cell r="C291" t="str">
            <v>初中物理教师</v>
          </cell>
          <cell r="D291">
            <v>1</v>
          </cell>
        </row>
        <row r="292">
          <cell r="A292">
            <v>2414140842</v>
          </cell>
          <cell r="B292" t="str">
            <v>通海县教育体育系统乡镇学校</v>
          </cell>
          <cell r="C292" t="str">
            <v>初中道德与法制教师</v>
          </cell>
          <cell r="D292">
            <v>1</v>
          </cell>
        </row>
        <row r="293">
          <cell r="A293">
            <v>2414141741</v>
          </cell>
          <cell r="B293" t="str">
            <v>通海县教育体育系统乡镇学校</v>
          </cell>
          <cell r="C293" t="str">
            <v>小学数学教师（定向岗位）</v>
          </cell>
          <cell r="D293">
            <v>1</v>
          </cell>
        </row>
        <row r="294">
          <cell r="A294">
            <v>2414170121</v>
          </cell>
          <cell r="B294" t="str">
            <v>通海县河西镇事业单位</v>
          </cell>
          <cell r="C294" t="str">
            <v>财务人员</v>
          </cell>
          <cell r="D294">
            <v>1</v>
          </cell>
        </row>
        <row r="295">
          <cell r="A295">
            <v>2414200121</v>
          </cell>
          <cell r="B295" t="str">
            <v>通海县里山彝族乡事业单位</v>
          </cell>
          <cell r="C295" t="str">
            <v>财务人员（男）</v>
          </cell>
          <cell r="D295">
            <v>1</v>
          </cell>
        </row>
        <row r="296">
          <cell r="A296">
            <v>2414200331</v>
          </cell>
          <cell r="B296" t="str">
            <v>通海县里山彝族乡事业单位</v>
          </cell>
          <cell r="C296" t="str">
            <v>水利工作人员</v>
          </cell>
          <cell r="D296">
            <v>1</v>
          </cell>
        </row>
        <row r="297">
          <cell r="A297">
            <v>2415010142</v>
          </cell>
          <cell r="B297" t="str">
            <v>华宁县第三中学</v>
          </cell>
          <cell r="C297" t="str">
            <v>初中英语教师</v>
          </cell>
          <cell r="D297">
            <v>1</v>
          </cell>
        </row>
        <row r="298">
          <cell r="A298">
            <v>2415020142</v>
          </cell>
          <cell r="B298" t="str">
            <v>教育系统</v>
          </cell>
          <cell r="C298" t="str">
            <v>中小学音乐教师（男）</v>
          </cell>
          <cell r="D298">
            <v>1</v>
          </cell>
        </row>
        <row r="299">
          <cell r="A299">
            <v>2415020342</v>
          </cell>
          <cell r="B299" t="str">
            <v>教育系统</v>
          </cell>
          <cell r="C299" t="str">
            <v>中小学美术教师（男）</v>
          </cell>
          <cell r="D299">
            <v>1</v>
          </cell>
        </row>
        <row r="300">
          <cell r="A300">
            <v>2415030141</v>
          </cell>
          <cell r="B300" t="str">
            <v>华宁第二小学</v>
          </cell>
          <cell r="C300" t="str">
            <v>小学语文教师</v>
          </cell>
          <cell r="D300">
            <v>1</v>
          </cell>
        </row>
        <row r="301">
          <cell r="A301">
            <v>2415040141</v>
          </cell>
          <cell r="B301" t="str">
            <v>华宁县青龙镇中心小学</v>
          </cell>
          <cell r="C301" t="str">
            <v>小学数学教师（定向岗位）</v>
          </cell>
          <cell r="D301">
            <v>1</v>
          </cell>
        </row>
        <row r="302">
          <cell r="A302">
            <v>2415050141</v>
          </cell>
          <cell r="B302" t="str">
            <v>华宁县通红甸彝族苗族乡中心小学</v>
          </cell>
          <cell r="C302" t="str">
            <v>小学心理健康教师</v>
          </cell>
          <cell r="D302">
            <v>1</v>
          </cell>
        </row>
        <row r="303">
          <cell r="A303">
            <v>2415060231</v>
          </cell>
          <cell r="B303" t="str">
            <v>华宁县水资源调度管理中心</v>
          </cell>
          <cell r="C303" t="str">
            <v>专技岗位（女）</v>
          </cell>
          <cell r="D303">
            <v>1</v>
          </cell>
        </row>
        <row r="304">
          <cell r="A304">
            <v>2415070231</v>
          </cell>
          <cell r="B304" t="str">
            <v>华宁县动物卫生监督所</v>
          </cell>
          <cell r="C304" t="str">
            <v>动物卫生监督所专技岗（女）</v>
          </cell>
          <cell r="D304">
            <v>1</v>
          </cell>
        </row>
        <row r="305">
          <cell r="A305">
            <v>2415080131</v>
          </cell>
          <cell r="B305" t="str">
            <v>华宁县农村工作服务中心（华宁县农村社会事业发展中心）</v>
          </cell>
          <cell r="C305" t="str">
            <v>农村社会事业中心专技岗（女）</v>
          </cell>
          <cell r="D305">
            <v>1</v>
          </cell>
        </row>
        <row r="306">
          <cell r="A306">
            <v>2415090231</v>
          </cell>
          <cell r="B306" t="str">
            <v>华宁县地方公路管理段</v>
          </cell>
          <cell r="C306" t="str">
            <v>公路工程管理2（专业技术）</v>
          </cell>
          <cell r="D306">
            <v>1</v>
          </cell>
        </row>
        <row r="307">
          <cell r="A307">
            <v>2415100131</v>
          </cell>
          <cell r="B307" t="str">
            <v>华宁县防震减灾局</v>
          </cell>
          <cell r="C307" t="str">
            <v>监测预报</v>
          </cell>
          <cell r="D307">
            <v>1</v>
          </cell>
        </row>
        <row r="308">
          <cell r="A308">
            <v>2415150811</v>
          </cell>
          <cell r="B308" t="str">
            <v>华宁县人民医院</v>
          </cell>
          <cell r="C308" t="str">
            <v>人事财务（女）</v>
          </cell>
          <cell r="D308">
            <v>1</v>
          </cell>
        </row>
        <row r="309">
          <cell r="A309">
            <v>2415150999</v>
          </cell>
          <cell r="B309" t="str">
            <v>华宁县人民医院</v>
          </cell>
          <cell r="C309" t="str">
            <v>普外科岗位</v>
          </cell>
          <cell r="D309">
            <v>1</v>
          </cell>
        </row>
        <row r="310">
          <cell r="A310">
            <v>2415170251</v>
          </cell>
          <cell r="B310" t="str">
            <v>华宁县宁州卫生院</v>
          </cell>
          <cell r="C310" t="str">
            <v>中医</v>
          </cell>
          <cell r="D310">
            <v>1</v>
          </cell>
        </row>
        <row r="311">
          <cell r="A311">
            <v>2415180152</v>
          </cell>
          <cell r="B311" t="str">
            <v>华宁县第二人民医院（华宁县盘溪中心卫生院）</v>
          </cell>
          <cell r="C311" t="str">
            <v>麻醉</v>
          </cell>
          <cell r="D311">
            <v>1</v>
          </cell>
        </row>
        <row r="312">
          <cell r="A312">
            <v>2415200252</v>
          </cell>
          <cell r="B312" t="str">
            <v>华宁县青龙中心卫生院</v>
          </cell>
          <cell r="C312" t="str">
            <v>临床</v>
          </cell>
          <cell r="D312">
            <v>1</v>
          </cell>
        </row>
        <row r="313">
          <cell r="A313">
            <v>2415220111</v>
          </cell>
          <cell r="B313" t="str">
            <v>华宁县妇幼保健院</v>
          </cell>
          <cell r="C313" t="str">
            <v>会计</v>
          </cell>
          <cell r="D313">
            <v>1</v>
          </cell>
        </row>
        <row r="314">
          <cell r="A314">
            <v>2415240111</v>
          </cell>
          <cell r="B314" t="str">
            <v>华宁县人才发展中心</v>
          </cell>
          <cell r="C314" t="str">
            <v>专业技术岗（男）</v>
          </cell>
          <cell r="D314">
            <v>1</v>
          </cell>
        </row>
        <row r="315">
          <cell r="A315">
            <v>2415260421</v>
          </cell>
          <cell r="B315" t="str">
            <v>云南华宁产业园区服务中心</v>
          </cell>
          <cell r="C315" t="str">
            <v>生态环境（女）</v>
          </cell>
          <cell r="D315">
            <v>1</v>
          </cell>
        </row>
        <row r="316">
          <cell r="A316">
            <v>2415280431</v>
          </cell>
          <cell r="B316" t="str">
            <v>宁州街道事业单位</v>
          </cell>
          <cell r="C316" t="str">
            <v>执法岗（女）</v>
          </cell>
          <cell r="D316">
            <v>1</v>
          </cell>
        </row>
        <row r="317">
          <cell r="A317">
            <v>2415290411</v>
          </cell>
          <cell r="B317" t="str">
            <v>华宁县通红甸彝族苗族乡人民政府事业单位</v>
          </cell>
          <cell r="C317" t="str">
            <v>执法岗位（男）</v>
          </cell>
          <cell r="D317">
            <v>1</v>
          </cell>
        </row>
        <row r="318">
          <cell r="A318">
            <v>2415300711</v>
          </cell>
          <cell r="B318" t="str">
            <v>盘溪镇人民政府事业单位</v>
          </cell>
          <cell r="C318" t="str">
            <v>执法岗（（定向岗位））</v>
          </cell>
          <cell r="D318">
            <v>1</v>
          </cell>
        </row>
        <row r="319">
          <cell r="A319">
            <v>2415310231</v>
          </cell>
          <cell r="B319" t="str">
            <v>青龙镇人民政府事业单位</v>
          </cell>
          <cell r="C319" t="str">
            <v>农业服务岗位</v>
          </cell>
          <cell r="D319">
            <v>1</v>
          </cell>
        </row>
        <row r="320">
          <cell r="A320">
            <v>2415310611</v>
          </cell>
          <cell r="B320" t="str">
            <v>青龙镇人民政府事业单位</v>
          </cell>
          <cell r="C320" t="str">
            <v>执法岗位（女）</v>
          </cell>
          <cell r="D320">
            <v>1</v>
          </cell>
        </row>
        <row r="321">
          <cell r="A321">
            <v>2416060121</v>
          </cell>
          <cell r="B321" t="str">
            <v>易门县非税收入管理局</v>
          </cell>
          <cell r="C321" t="str">
            <v>财务管理</v>
          </cell>
          <cell r="D321">
            <v>1</v>
          </cell>
        </row>
        <row r="322">
          <cell r="A322">
            <v>2416120131</v>
          </cell>
          <cell r="B322" t="str">
            <v>易门县森林病虫害防治检疫站</v>
          </cell>
          <cell r="C322" t="str">
            <v>森林管护</v>
          </cell>
          <cell r="D322">
            <v>1</v>
          </cell>
        </row>
        <row r="323">
          <cell r="A323">
            <v>2416140131</v>
          </cell>
          <cell r="B323" t="str">
            <v>易门县统计局铜厂统计站</v>
          </cell>
          <cell r="C323" t="str">
            <v>统计</v>
          </cell>
          <cell r="D323">
            <v>1</v>
          </cell>
        </row>
        <row r="324">
          <cell r="A324">
            <v>2416150151</v>
          </cell>
          <cell r="B324" t="str">
            <v>易门县紧密型医共体总医院东院区（易门县中医医院）</v>
          </cell>
          <cell r="C324" t="str">
            <v>针灸推拿</v>
          </cell>
          <cell r="D324">
            <v>1</v>
          </cell>
        </row>
        <row r="325">
          <cell r="A325">
            <v>2416160156</v>
          </cell>
          <cell r="B325" t="str">
            <v>易门县紧密型医共体总医院疾病预防控制中心</v>
          </cell>
          <cell r="C325" t="str">
            <v>疾病预防控制</v>
          </cell>
          <cell r="D325">
            <v>1</v>
          </cell>
        </row>
        <row r="326">
          <cell r="A326">
            <v>2416170152</v>
          </cell>
          <cell r="B326" t="str">
            <v>易门县紧密型医共体总医院六街院区</v>
          </cell>
          <cell r="C326" t="str">
            <v>口腔医学</v>
          </cell>
          <cell r="D326">
            <v>1</v>
          </cell>
        </row>
        <row r="327">
          <cell r="A327">
            <v>2416200154</v>
          </cell>
          <cell r="B327" t="str">
            <v>易门县紧密型医共体总医院绿汁分院</v>
          </cell>
          <cell r="C327" t="str">
            <v>护理</v>
          </cell>
          <cell r="D327">
            <v>1</v>
          </cell>
        </row>
        <row r="328">
          <cell r="A328">
            <v>2416210354</v>
          </cell>
          <cell r="B328" t="str">
            <v>易门县紧密型医共体总医院铜厂分院</v>
          </cell>
          <cell r="C328" t="str">
            <v>护理</v>
          </cell>
          <cell r="D328">
            <v>1</v>
          </cell>
        </row>
        <row r="329">
          <cell r="A329">
            <v>2416230221</v>
          </cell>
          <cell r="B329" t="str">
            <v>龙泉街道办事处财政所</v>
          </cell>
          <cell r="C329" t="str">
            <v>财务管理 （女）</v>
          </cell>
          <cell r="D329">
            <v>1</v>
          </cell>
        </row>
        <row r="330">
          <cell r="A330">
            <v>2416270211</v>
          </cell>
          <cell r="B330" t="str">
            <v>易门县绿汁镇综合行政执法队（易门县绿汁镇消防工作站）</v>
          </cell>
          <cell r="C330" t="str">
            <v>综合行政执法（定向岗位）</v>
          </cell>
          <cell r="D330">
            <v>1</v>
          </cell>
        </row>
        <row r="331">
          <cell r="A331">
            <v>2416280121</v>
          </cell>
          <cell r="B331" t="str">
            <v>铜厂彝族乡财政所</v>
          </cell>
          <cell r="C331" t="str">
            <v>财务管理（男）</v>
          </cell>
          <cell r="D331">
            <v>1</v>
          </cell>
        </row>
        <row r="332">
          <cell r="A332">
            <v>2416340142</v>
          </cell>
          <cell r="B332" t="str">
            <v>易门县第一中学</v>
          </cell>
          <cell r="C332" t="str">
            <v>高中数学教师</v>
          </cell>
          <cell r="D332">
            <v>1</v>
          </cell>
        </row>
        <row r="333">
          <cell r="A333">
            <v>2416380142</v>
          </cell>
          <cell r="B333" t="str">
            <v>易门县浦贝中学</v>
          </cell>
          <cell r="C333" t="str">
            <v>初中音乐教师</v>
          </cell>
          <cell r="D333">
            <v>1</v>
          </cell>
        </row>
        <row r="334">
          <cell r="A334">
            <v>2416470141</v>
          </cell>
          <cell r="B334" t="str">
            <v>易门县六街街道中心小学</v>
          </cell>
          <cell r="C334" t="str">
            <v>小学音乐教师</v>
          </cell>
          <cell r="D334">
            <v>1</v>
          </cell>
        </row>
        <row r="335">
          <cell r="A335">
            <v>2416480141</v>
          </cell>
          <cell r="B335" t="str">
            <v>易门县小街乡中心小学</v>
          </cell>
          <cell r="C335" t="str">
            <v>小学英语教师</v>
          </cell>
          <cell r="D335">
            <v>1</v>
          </cell>
        </row>
        <row r="336">
          <cell r="A336">
            <v>2418010111</v>
          </cell>
          <cell r="B336" t="str">
            <v>新平县党群服务中心</v>
          </cell>
          <cell r="C336" t="str">
            <v>工作人员</v>
          </cell>
          <cell r="D336">
            <v>1</v>
          </cell>
        </row>
        <row r="337">
          <cell r="A337">
            <v>2418030111</v>
          </cell>
          <cell r="B337" t="str">
            <v>新平县老干部活动中心</v>
          </cell>
          <cell r="C337" t="str">
            <v>工作人员</v>
          </cell>
          <cell r="D337">
            <v>1</v>
          </cell>
        </row>
        <row r="338">
          <cell r="A338">
            <v>2418090111</v>
          </cell>
          <cell r="B338" t="str">
            <v>新平县土地储备中心</v>
          </cell>
          <cell r="C338" t="str">
            <v>工作人员</v>
          </cell>
          <cell r="D338">
            <v>1</v>
          </cell>
        </row>
        <row r="339">
          <cell r="A339">
            <v>2418230211</v>
          </cell>
          <cell r="B339" t="str">
            <v>新平县乡镇规划建设和环境保护中心</v>
          </cell>
          <cell r="C339" t="str">
            <v>工作人员（女）</v>
          </cell>
          <cell r="D339">
            <v>1</v>
          </cell>
        </row>
        <row r="340">
          <cell r="A340">
            <v>2418240311</v>
          </cell>
          <cell r="B340" t="str">
            <v>新平县乡镇社会保障服务中心</v>
          </cell>
          <cell r="C340" t="str">
            <v>工作人员2（男 定向）</v>
          </cell>
          <cell r="D340">
            <v>1</v>
          </cell>
        </row>
        <row r="341">
          <cell r="A341">
            <v>2418290452</v>
          </cell>
          <cell r="B341" t="str">
            <v>戛洒镇卫生院</v>
          </cell>
          <cell r="C341" t="str">
            <v>儿科医师</v>
          </cell>
          <cell r="D341">
            <v>1</v>
          </cell>
        </row>
        <row r="342">
          <cell r="A342">
            <v>2418300152</v>
          </cell>
          <cell r="B342" t="str">
            <v>扬武镇卫生院</v>
          </cell>
          <cell r="C342" t="str">
            <v>外科医师</v>
          </cell>
          <cell r="D342">
            <v>1</v>
          </cell>
        </row>
        <row r="343">
          <cell r="A343">
            <v>2418360142</v>
          </cell>
          <cell r="B343" t="str">
            <v>新平县乡镇中小学</v>
          </cell>
          <cell r="C343" t="str">
            <v>科学教师（男）</v>
          </cell>
          <cell r="D343">
            <v>1</v>
          </cell>
        </row>
        <row r="344">
          <cell r="A344">
            <v>2418361042</v>
          </cell>
          <cell r="B344" t="str">
            <v>新平县乡镇中小学</v>
          </cell>
          <cell r="C344" t="str">
            <v>英语教师（男）</v>
          </cell>
          <cell r="D344">
            <v>1</v>
          </cell>
        </row>
        <row r="345">
          <cell r="A345">
            <v>2418361142</v>
          </cell>
          <cell r="B345" t="str">
            <v>新平县乡镇中小学</v>
          </cell>
          <cell r="C345" t="str">
            <v>英语教师（女）</v>
          </cell>
          <cell r="D345">
            <v>1</v>
          </cell>
        </row>
        <row r="346">
          <cell r="A346">
            <v>2418380111</v>
          </cell>
          <cell r="B346" t="str">
            <v>新平县乡镇中小学</v>
          </cell>
          <cell r="C346" t="str">
            <v>财会人员</v>
          </cell>
          <cell r="D346">
            <v>1</v>
          </cell>
        </row>
        <row r="347">
          <cell r="A347">
            <v>2419010211</v>
          </cell>
          <cell r="B347" t="str">
            <v>元江县人才发展中心</v>
          </cell>
          <cell r="C347" t="str">
            <v>党员管理岗位（女）</v>
          </cell>
          <cell r="D347">
            <v>1</v>
          </cell>
        </row>
        <row r="348">
          <cell r="A348">
            <v>2419020211</v>
          </cell>
          <cell r="B348" t="str">
            <v>元江县老干部活动中心</v>
          </cell>
          <cell r="C348" t="str">
            <v>党员教育岗位（女）</v>
          </cell>
          <cell r="D348">
            <v>1</v>
          </cell>
        </row>
        <row r="349">
          <cell r="A349">
            <v>2419040211</v>
          </cell>
          <cell r="B349" t="str">
            <v>云南元江产业园区服务中心</v>
          </cell>
          <cell r="C349" t="str">
            <v>经济管理岗位（男）</v>
          </cell>
          <cell r="D349">
            <v>1</v>
          </cell>
        </row>
        <row r="350">
          <cell r="A350">
            <v>2419040311</v>
          </cell>
          <cell r="B350" t="str">
            <v>云南元江产业园区服务中心</v>
          </cell>
          <cell r="C350" t="str">
            <v>经济管理岗位（女）</v>
          </cell>
          <cell r="D350">
            <v>1</v>
          </cell>
        </row>
        <row r="351">
          <cell r="A351">
            <v>2419050121</v>
          </cell>
          <cell r="B351" t="str">
            <v>元江县融媒体中心</v>
          </cell>
          <cell r="C351" t="str">
            <v>全媒体记者岗（男）</v>
          </cell>
          <cell r="D351">
            <v>1</v>
          </cell>
        </row>
        <row r="352">
          <cell r="A352">
            <v>2419050321</v>
          </cell>
          <cell r="B352" t="str">
            <v>元江县融媒体中心</v>
          </cell>
          <cell r="C352" t="str">
            <v>全媒体运营岗</v>
          </cell>
          <cell r="D352">
            <v>1</v>
          </cell>
        </row>
        <row r="353">
          <cell r="A353">
            <v>2419060211</v>
          </cell>
          <cell r="B353" t="str">
            <v>元江县法律援助中心</v>
          </cell>
          <cell r="C353" t="str">
            <v>法律援助岗位（女）</v>
          </cell>
          <cell r="D353">
            <v>1</v>
          </cell>
        </row>
        <row r="354">
          <cell r="A354">
            <v>2419080111</v>
          </cell>
          <cell r="B354" t="str">
            <v>元江县水利工程建设运行管理中心</v>
          </cell>
          <cell r="C354" t="str">
            <v>财务岗位</v>
          </cell>
          <cell r="D354">
            <v>1</v>
          </cell>
        </row>
        <row r="355">
          <cell r="A355">
            <v>2419090211</v>
          </cell>
          <cell r="B355" t="str">
            <v>元江县水利灌区管理局（差额拨款）</v>
          </cell>
          <cell r="C355" t="str">
            <v>水库管理岗（男）</v>
          </cell>
          <cell r="D355">
            <v>1</v>
          </cell>
        </row>
        <row r="356">
          <cell r="A356">
            <v>2419120211</v>
          </cell>
          <cell r="B356" t="str">
            <v>元江县澧江街道事业单位</v>
          </cell>
          <cell r="C356" t="str">
            <v>规划执法岗位（女）</v>
          </cell>
          <cell r="D356">
            <v>1</v>
          </cell>
        </row>
        <row r="357">
          <cell r="A357">
            <v>2419120321</v>
          </cell>
          <cell r="B357" t="str">
            <v>元江县澧江街道事业单位</v>
          </cell>
          <cell r="C357" t="str">
            <v>财务岗位（男）</v>
          </cell>
          <cell r="D357">
            <v>1</v>
          </cell>
        </row>
        <row r="358">
          <cell r="A358">
            <v>2419120421</v>
          </cell>
          <cell r="B358" t="str">
            <v>元江县澧江街道事业单位</v>
          </cell>
          <cell r="C358" t="str">
            <v>财务岗位（女）</v>
          </cell>
          <cell r="D358">
            <v>1</v>
          </cell>
        </row>
        <row r="359">
          <cell r="A359">
            <v>2419130111</v>
          </cell>
          <cell r="B359" t="str">
            <v>元江县红河街道事业单位</v>
          </cell>
          <cell r="C359" t="str">
            <v>财务岗位</v>
          </cell>
          <cell r="D359">
            <v>1</v>
          </cell>
        </row>
        <row r="360">
          <cell r="A360">
            <v>2419160111</v>
          </cell>
          <cell r="B360" t="str">
            <v>元江县因远镇事业单位</v>
          </cell>
          <cell r="C360" t="str">
            <v>专技岗位</v>
          </cell>
          <cell r="D360">
            <v>1</v>
          </cell>
        </row>
        <row r="361">
          <cell r="A361">
            <v>2419160411</v>
          </cell>
          <cell r="B361" t="str">
            <v>元江县因远镇事业单位</v>
          </cell>
          <cell r="C361" t="str">
            <v>专技岗位（男）</v>
          </cell>
          <cell r="D361">
            <v>1</v>
          </cell>
        </row>
        <row r="362">
          <cell r="A362">
            <v>2419160511</v>
          </cell>
          <cell r="B362" t="str">
            <v>元江县因远镇事业单位</v>
          </cell>
          <cell r="C362" t="str">
            <v>专技岗位（女）</v>
          </cell>
          <cell r="D362">
            <v>1</v>
          </cell>
        </row>
        <row r="363">
          <cell r="A363">
            <v>2419160811</v>
          </cell>
          <cell r="B363" t="str">
            <v>元江县因远镇事业单位</v>
          </cell>
          <cell r="C363" t="str">
            <v>规划执法岗位（女）</v>
          </cell>
          <cell r="D363">
            <v>1</v>
          </cell>
        </row>
        <row r="364">
          <cell r="A364">
            <v>2419170111</v>
          </cell>
          <cell r="B364" t="str">
            <v>元江县羊街乡事业单位</v>
          </cell>
          <cell r="C364" t="str">
            <v>财务岗位</v>
          </cell>
          <cell r="D364">
            <v>1</v>
          </cell>
        </row>
        <row r="365">
          <cell r="A365">
            <v>2419170511</v>
          </cell>
          <cell r="B365" t="str">
            <v>元江县羊街乡事业单位</v>
          </cell>
          <cell r="C365" t="str">
            <v>综合执法岗位（定向岗位）</v>
          </cell>
          <cell r="D365">
            <v>1</v>
          </cell>
        </row>
        <row r="366">
          <cell r="A366">
            <v>2419180211</v>
          </cell>
          <cell r="B366" t="str">
            <v>元江县那诺乡事业单位</v>
          </cell>
          <cell r="C366" t="str">
            <v>专技岗位2</v>
          </cell>
          <cell r="D366">
            <v>1</v>
          </cell>
        </row>
        <row r="367">
          <cell r="A367">
            <v>2419180811</v>
          </cell>
          <cell r="B367" t="str">
            <v>元江县那诺乡事业单位</v>
          </cell>
          <cell r="C367" t="str">
            <v>综合执法（女）</v>
          </cell>
          <cell r="D367">
            <v>1</v>
          </cell>
        </row>
        <row r="368">
          <cell r="A368">
            <v>2419200411</v>
          </cell>
          <cell r="B368" t="str">
            <v>元江县咪哩乡事业单位</v>
          </cell>
          <cell r="C368" t="str">
            <v>管理岗位</v>
          </cell>
          <cell r="D368">
            <v>1</v>
          </cell>
        </row>
        <row r="369">
          <cell r="A369">
            <v>2419210411</v>
          </cell>
          <cell r="B369" t="str">
            <v>元江县龙潭乡事业单位</v>
          </cell>
          <cell r="C369" t="str">
            <v>管理岗位（定向岗位）</v>
          </cell>
          <cell r="D369">
            <v>1</v>
          </cell>
        </row>
        <row r="370">
          <cell r="A370">
            <v>2419250152</v>
          </cell>
          <cell r="B370" t="str">
            <v>元江县甘庄中心卫生院</v>
          </cell>
          <cell r="C370" t="str">
            <v>临床医学岗位</v>
          </cell>
          <cell r="D370">
            <v>1</v>
          </cell>
        </row>
        <row r="371">
          <cell r="A371">
            <v>2419290242</v>
          </cell>
          <cell r="B371" t="str">
            <v>元江县民族中学</v>
          </cell>
          <cell r="C371" t="str">
            <v>物理教师</v>
          </cell>
          <cell r="D371">
            <v>1</v>
          </cell>
        </row>
        <row r="372">
          <cell r="A372">
            <v>2419300242</v>
          </cell>
          <cell r="B372" t="str">
            <v>元江县职业高级中学</v>
          </cell>
          <cell r="C372" t="str">
            <v>英语教师</v>
          </cell>
          <cell r="D372">
            <v>1</v>
          </cell>
        </row>
        <row r="373">
          <cell r="A373">
            <v>2419300342</v>
          </cell>
          <cell r="B373" t="str">
            <v>元江县职业高级中学</v>
          </cell>
          <cell r="C373" t="str">
            <v>历史教师</v>
          </cell>
          <cell r="D373">
            <v>1</v>
          </cell>
        </row>
        <row r="374">
          <cell r="A374">
            <v>2419330142</v>
          </cell>
          <cell r="B374" t="str">
            <v>元江县曼来中学</v>
          </cell>
          <cell r="C374" t="str">
            <v>语文教师</v>
          </cell>
          <cell r="D374">
            <v>1</v>
          </cell>
        </row>
        <row r="375">
          <cell r="A375">
            <v>2419390141</v>
          </cell>
          <cell r="B375" t="str">
            <v>元江县咪哩中心小学</v>
          </cell>
          <cell r="C375" t="str">
            <v>信息技术教师</v>
          </cell>
          <cell r="D375">
            <v>1</v>
          </cell>
        </row>
        <row r="376">
          <cell r="A376">
            <v>2419410641</v>
          </cell>
          <cell r="B376" t="str">
            <v>元江县乡镇（街道）小学</v>
          </cell>
          <cell r="C376" t="str">
            <v>英语教师2</v>
          </cell>
          <cell r="D376">
            <v>5</v>
          </cell>
        </row>
        <row r="377">
          <cell r="A377">
            <v>2418170111</v>
          </cell>
          <cell r="B377" t="str">
            <v>新平县乡镇财政所</v>
          </cell>
          <cell r="C377" t="str">
            <v>财会岗位（男）</v>
          </cell>
          <cell r="D377">
            <v>8</v>
          </cell>
        </row>
        <row r="378">
          <cell r="A378">
            <v>2418170211</v>
          </cell>
          <cell r="B378" t="str">
            <v>新平县乡镇财政所</v>
          </cell>
          <cell r="C378" t="str">
            <v>财会岗位（女）</v>
          </cell>
          <cell r="D378">
            <v>8</v>
          </cell>
        </row>
        <row r="379">
          <cell r="A379">
            <v>2419410141</v>
          </cell>
          <cell r="B379" t="str">
            <v>元江县乡镇（街道）小学</v>
          </cell>
          <cell r="C379" t="str">
            <v>语文教师1</v>
          </cell>
          <cell r="D379">
            <v>4</v>
          </cell>
        </row>
        <row r="380">
          <cell r="A380">
            <v>2411250342</v>
          </cell>
          <cell r="B380" t="str">
            <v>红塔区教育体育系统</v>
          </cell>
          <cell r="C380" t="str">
            <v>初中语文教师（男）</v>
          </cell>
          <cell r="D380">
            <v>3</v>
          </cell>
        </row>
        <row r="381">
          <cell r="A381">
            <v>2411250442</v>
          </cell>
          <cell r="B381" t="str">
            <v>红塔区教育体育系统</v>
          </cell>
          <cell r="C381" t="str">
            <v>初中语文教师（女）</v>
          </cell>
          <cell r="D381">
            <v>3</v>
          </cell>
        </row>
        <row r="382">
          <cell r="A382">
            <v>2416340542</v>
          </cell>
          <cell r="B382" t="str">
            <v>易门县第一中学</v>
          </cell>
          <cell r="C382" t="str">
            <v>高中地理教师</v>
          </cell>
          <cell r="D382">
            <v>3</v>
          </cell>
        </row>
        <row r="383">
          <cell r="A383">
            <v>2418360342</v>
          </cell>
          <cell r="B383" t="str">
            <v>新平县乡镇中小学</v>
          </cell>
          <cell r="C383" t="str">
            <v>语文教师1（男）</v>
          </cell>
          <cell r="D383">
            <v>3</v>
          </cell>
        </row>
        <row r="384">
          <cell r="A384">
            <v>2419410241</v>
          </cell>
          <cell r="B384" t="str">
            <v>元江县乡镇（街道）小学</v>
          </cell>
          <cell r="C384" t="str">
            <v>语文教师2</v>
          </cell>
          <cell r="D384">
            <v>3</v>
          </cell>
        </row>
        <row r="385">
          <cell r="A385">
            <v>2414141341</v>
          </cell>
          <cell r="B385" t="str">
            <v>通海县教育体育系统乡镇学校</v>
          </cell>
          <cell r="C385" t="str">
            <v>小学语文教师（女）</v>
          </cell>
          <cell r="D385">
            <v>5</v>
          </cell>
        </row>
        <row r="386">
          <cell r="A386">
            <v>2411250542</v>
          </cell>
          <cell r="B386" t="str">
            <v>红塔区教育体育系统</v>
          </cell>
          <cell r="C386" t="str">
            <v>初中语文教师</v>
          </cell>
          <cell r="D386">
            <v>4</v>
          </cell>
        </row>
        <row r="387">
          <cell r="A387">
            <v>2419400142</v>
          </cell>
          <cell r="B387" t="str">
            <v>元江县乡镇（街道）中学</v>
          </cell>
          <cell r="C387" t="str">
            <v>语文教师</v>
          </cell>
          <cell r="D387">
            <v>4</v>
          </cell>
        </row>
        <row r="388">
          <cell r="A388">
            <v>2410170131</v>
          </cell>
          <cell r="B388" t="str">
            <v>玉溪市水利电力勘测设计院</v>
          </cell>
          <cell r="C388" t="str">
            <v>专业技术岗位1</v>
          </cell>
          <cell r="D388">
            <v>2</v>
          </cell>
        </row>
        <row r="389">
          <cell r="A389">
            <v>2410180999</v>
          </cell>
          <cell r="B389" t="str">
            <v>玉溪市人民医院</v>
          </cell>
          <cell r="C389" t="str">
            <v>护士</v>
          </cell>
          <cell r="D389">
            <v>2</v>
          </cell>
        </row>
        <row r="390">
          <cell r="A390">
            <v>2412140142</v>
          </cell>
          <cell r="B390" t="str">
            <v>玉溪市江川区教育体育系统所属乡镇中学</v>
          </cell>
          <cell r="C390" t="str">
            <v>历史学科教师</v>
          </cell>
          <cell r="D390">
            <v>2</v>
          </cell>
        </row>
        <row r="391">
          <cell r="A391">
            <v>2413011241</v>
          </cell>
          <cell r="B391" t="str">
            <v>澄江市教育体育系统</v>
          </cell>
          <cell r="C391" t="str">
            <v>小学数学（男）</v>
          </cell>
          <cell r="D391">
            <v>2</v>
          </cell>
        </row>
        <row r="392">
          <cell r="A392">
            <v>2414140542</v>
          </cell>
          <cell r="B392" t="str">
            <v>通海县教育体育系统乡镇学校</v>
          </cell>
          <cell r="C392" t="str">
            <v>初中数学教师（女）</v>
          </cell>
          <cell r="D392">
            <v>2</v>
          </cell>
        </row>
        <row r="393">
          <cell r="A393">
            <v>2414141841</v>
          </cell>
          <cell r="B393" t="str">
            <v>通海县教育体育系统乡镇学校</v>
          </cell>
          <cell r="C393" t="str">
            <v>小学英语教师（男）</v>
          </cell>
          <cell r="D393">
            <v>2</v>
          </cell>
        </row>
        <row r="394">
          <cell r="A394">
            <v>2415280231</v>
          </cell>
          <cell r="B394" t="str">
            <v>宁州街道事业单位</v>
          </cell>
          <cell r="C394" t="str">
            <v>财经岗（男）</v>
          </cell>
          <cell r="D394">
            <v>2</v>
          </cell>
        </row>
        <row r="395">
          <cell r="A395">
            <v>2417070152</v>
          </cell>
          <cell r="B395" t="str">
            <v>峨山县人民医院</v>
          </cell>
          <cell r="C395" t="str">
            <v>临床医生（男）</v>
          </cell>
          <cell r="D395">
            <v>2</v>
          </cell>
        </row>
        <row r="396">
          <cell r="A396">
            <v>2418100111</v>
          </cell>
          <cell r="B396" t="str">
            <v>新平县统计局乡镇统计工作站</v>
          </cell>
          <cell r="C396" t="str">
            <v>统计员（男）</v>
          </cell>
          <cell r="D396">
            <v>2</v>
          </cell>
        </row>
        <row r="397">
          <cell r="A397">
            <v>2418210111</v>
          </cell>
          <cell r="B397" t="str">
            <v>新平县乡镇宣传文化服务中心</v>
          </cell>
          <cell r="C397" t="str">
            <v>工作人员（男）</v>
          </cell>
          <cell r="D397">
            <v>2</v>
          </cell>
        </row>
        <row r="398">
          <cell r="A398">
            <v>2418310152</v>
          </cell>
          <cell r="B398" t="str">
            <v>新平县乡镇卫生院</v>
          </cell>
          <cell r="C398" t="str">
            <v>公卫医师</v>
          </cell>
          <cell r="D398">
            <v>2</v>
          </cell>
        </row>
        <row r="399">
          <cell r="A399">
            <v>2418360742</v>
          </cell>
          <cell r="B399" t="str">
            <v>新平县乡镇中小学</v>
          </cell>
          <cell r="C399" t="str">
            <v>数学教师（男）</v>
          </cell>
          <cell r="D399">
            <v>2</v>
          </cell>
        </row>
        <row r="400">
          <cell r="A400">
            <v>2419220252</v>
          </cell>
          <cell r="B400" t="str">
            <v>元江县人民医院</v>
          </cell>
          <cell r="C400" t="str">
            <v>临床医师岗位（女）</v>
          </cell>
          <cell r="D400">
            <v>2</v>
          </cell>
        </row>
        <row r="401">
          <cell r="A401">
            <v>2419401142</v>
          </cell>
          <cell r="B401" t="str">
            <v>元江县乡镇（街道）中学</v>
          </cell>
          <cell r="C401" t="str">
            <v>体育教师</v>
          </cell>
          <cell r="D401">
            <v>2</v>
          </cell>
        </row>
        <row r="402">
          <cell r="A402">
            <v>2418180111</v>
          </cell>
          <cell r="B402" t="str">
            <v>新平县乡镇综合行政执法队</v>
          </cell>
          <cell r="C402" t="str">
            <v>工作人员（男）</v>
          </cell>
          <cell r="D402">
            <v>7</v>
          </cell>
        </row>
        <row r="403">
          <cell r="A403">
            <v>2413011041</v>
          </cell>
          <cell r="B403" t="str">
            <v>澄江市教育体育系统</v>
          </cell>
          <cell r="C403" t="str">
            <v>小学语文（男）</v>
          </cell>
          <cell r="D403">
            <v>5</v>
          </cell>
        </row>
        <row r="404">
          <cell r="A404">
            <v>2418360442</v>
          </cell>
          <cell r="B404" t="str">
            <v>新平县乡镇中小学</v>
          </cell>
          <cell r="C404" t="str">
            <v>语文教师1（女）</v>
          </cell>
          <cell r="D404">
            <v>3</v>
          </cell>
        </row>
        <row r="405">
          <cell r="A405">
            <v>2419430142</v>
          </cell>
          <cell r="B405" t="str">
            <v>元江县乡镇（街道）中小学</v>
          </cell>
          <cell r="C405" t="str">
            <v>信息技术教师</v>
          </cell>
          <cell r="D405">
            <v>3</v>
          </cell>
        </row>
        <row r="406">
          <cell r="A406">
            <v>2419430311</v>
          </cell>
          <cell r="B406" t="str">
            <v>元江县乡镇（街道）中小学</v>
          </cell>
          <cell r="C406" t="str">
            <v>财务岗位2</v>
          </cell>
          <cell r="D406">
            <v>3</v>
          </cell>
        </row>
        <row r="407">
          <cell r="A407">
            <v>2412020152</v>
          </cell>
          <cell r="B407" t="str">
            <v>江川区人民医院</v>
          </cell>
          <cell r="C407" t="str">
            <v>临床医师</v>
          </cell>
          <cell r="D407">
            <v>4</v>
          </cell>
        </row>
        <row r="408">
          <cell r="A408">
            <v>2412150141</v>
          </cell>
          <cell r="B408" t="str">
            <v>玉溪市江川区教育体育系统所属小学A组</v>
          </cell>
          <cell r="C408" t="str">
            <v>语文学科教师(男）</v>
          </cell>
          <cell r="D408">
            <v>4</v>
          </cell>
        </row>
        <row r="409">
          <cell r="A409">
            <v>2419400242</v>
          </cell>
          <cell r="B409" t="str">
            <v>元江县乡镇（街道）中学</v>
          </cell>
          <cell r="C409" t="str">
            <v>数学教师</v>
          </cell>
          <cell r="D409">
            <v>4</v>
          </cell>
        </row>
        <row r="410">
          <cell r="A410">
            <v>2419400542</v>
          </cell>
          <cell r="B410" t="str">
            <v>元江县乡镇（街道）中学</v>
          </cell>
          <cell r="C410" t="str">
            <v>物理教师</v>
          </cell>
          <cell r="D410">
            <v>4</v>
          </cell>
        </row>
        <row r="411">
          <cell r="A411">
            <v>2414141241</v>
          </cell>
          <cell r="B411" t="str">
            <v>通海县教育体育系统乡镇学校</v>
          </cell>
          <cell r="C411" t="str">
            <v>小学语文教师（男）</v>
          </cell>
          <cell r="D411">
            <v>5</v>
          </cell>
        </row>
        <row r="412">
          <cell r="A412">
            <v>2419410541</v>
          </cell>
          <cell r="B412" t="str">
            <v>元江县乡镇（街道）小学</v>
          </cell>
          <cell r="C412" t="str">
            <v>英语教师1</v>
          </cell>
          <cell r="D412">
            <v>5</v>
          </cell>
        </row>
        <row r="413">
          <cell r="A413">
            <v>2410070131</v>
          </cell>
          <cell r="B413" t="str">
            <v>玉溪技师学院（玉溪工业财贸学校）</v>
          </cell>
          <cell r="C413" t="str">
            <v>教师岗位1</v>
          </cell>
          <cell r="D413">
            <v>1</v>
          </cell>
        </row>
        <row r="414">
          <cell r="A414">
            <v>2410070231</v>
          </cell>
          <cell r="B414" t="str">
            <v>玉溪技师学院（玉溪工业财贸学校）</v>
          </cell>
          <cell r="C414" t="str">
            <v>教师岗位2</v>
          </cell>
          <cell r="D414">
            <v>1</v>
          </cell>
        </row>
        <row r="415">
          <cell r="A415">
            <v>2410070331</v>
          </cell>
          <cell r="B415" t="str">
            <v>玉溪技师学院（玉溪工业财贸学校）</v>
          </cell>
          <cell r="C415" t="str">
            <v>教师岗位3</v>
          </cell>
          <cell r="D415">
            <v>1</v>
          </cell>
        </row>
        <row r="416">
          <cell r="A416">
            <v>2410090142</v>
          </cell>
          <cell r="B416" t="str">
            <v>云南省玉溪卫生学校</v>
          </cell>
          <cell r="C416" t="str">
            <v>应用心理学教师（男）</v>
          </cell>
          <cell r="D416">
            <v>1</v>
          </cell>
        </row>
        <row r="417">
          <cell r="A417">
            <v>2410090242</v>
          </cell>
          <cell r="B417" t="str">
            <v>云南省玉溪卫生学校</v>
          </cell>
          <cell r="C417" t="str">
            <v>应用心理学教师（女）</v>
          </cell>
          <cell r="D417">
            <v>1</v>
          </cell>
        </row>
        <row r="418">
          <cell r="A418">
            <v>2410100131</v>
          </cell>
          <cell r="B418" t="str">
            <v>玉溪职业技术学院</v>
          </cell>
          <cell r="C418" t="str">
            <v>电气自动化技术教师</v>
          </cell>
          <cell r="D418">
            <v>1</v>
          </cell>
        </row>
        <row r="419">
          <cell r="A419">
            <v>2410100331</v>
          </cell>
          <cell r="B419" t="str">
            <v>玉溪职业技术学院</v>
          </cell>
          <cell r="C419" t="str">
            <v>智能光电技术及应用教师</v>
          </cell>
          <cell r="D419">
            <v>1</v>
          </cell>
        </row>
        <row r="420">
          <cell r="A420">
            <v>2410130211</v>
          </cell>
          <cell r="B420" t="str">
            <v>玉溪市法律援助中心</v>
          </cell>
          <cell r="C420" t="str">
            <v>专技岗（女）</v>
          </cell>
          <cell r="D420">
            <v>1</v>
          </cell>
        </row>
        <row r="421">
          <cell r="A421">
            <v>2410170231</v>
          </cell>
          <cell r="B421" t="str">
            <v>玉溪市水利电力勘测设计院</v>
          </cell>
          <cell r="C421" t="str">
            <v>专业技术岗位2</v>
          </cell>
          <cell r="D421">
            <v>1</v>
          </cell>
        </row>
        <row r="422">
          <cell r="A422">
            <v>2410170531</v>
          </cell>
          <cell r="B422" t="str">
            <v>玉溪市水利电力勘测设计院</v>
          </cell>
          <cell r="C422" t="str">
            <v>专业技术岗位5</v>
          </cell>
          <cell r="D422">
            <v>1</v>
          </cell>
        </row>
        <row r="423">
          <cell r="A423">
            <v>2410190252</v>
          </cell>
          <cell r="B423" t="str">
            <v>玉溪市第二人民医院</v>
          </cell>
          <cell r="C423" t="str">
            <v>妇产科医师</v>
          </cell>
          <cell r="D423">
            <v>1</v>
          </cell>
        </row>
        <row r="424">
          <cell r="A424">
            <v>2410200199</v>
          </cell>
          <cell r="B424" t="str">
            <v>玉溪市中山医院</v>
          </cell>
          <cell r="C424" t="str">
            <v>心内科医师（总量内人员）</v>
          </cell>
          <cell r="D424">
            <v>1</v>
          </cell>
        </row>
        <row r="425">
          <cell r="A425">
            <v>2410200299</v>
          </cell>
          <cell r="B425" t="str">
            <v>玉溪市中山医院</v>
          </cell>
          <cell r="C425" t="str">
            <v>急症重症医师（总量内人员）</v>
          </cell>
          <cell r="D425">
            <v>1</v>
          </cell>
        </row>
        <row r="426">
          <cell r="A426">
            <v>2410200399</v>
          </cell>
          <cell r="B426" t="str">
            <v>玉溪市中山医院</v>
          </cell>
          <cell r="C426" t="str">
            <v>口腔科医师1（总量内人员）</v>
          </cell>
          <cell r="D426">
            <v>1</v>
          </cell>
        </row>
        <row r="427">
          <cell r="A427">
            <v>2410200699</v>
          </cell>
          <cell r="B427" t="str">
            <v>玉溪市中山医院</v>
          </cell>
          <cell r="C427" t="str">
            <v>心电图医师（总量内人员）</v>
          </cell>
          <cell r="D427">
            <v>1</v>
          </cell>
        </row>
        <row r="428">
          <cell r="A428">
            <v>2410200752</v>
          </cell>
          <cell r="B428" t="str">
            <v>玉溪市中山医院</v>
          </cell>
          <cell r="C428" t="str">
            <v>病理诊断医师（总量内人员）</v>
          </cell>
          <cell r="D428">
            <v>1</v>
          </cell>
        </row>
        <row r="429">
          <cell r="A429">
            <v>2410200899</v>
          </cell>
          <cell r="B429" t="str">
            <v>玉溪市中山医院</v>
          </cell>
          <cell r="C429" t="str">
            <v>护理（总量内人员）</v>
          </cell>
          <cell r="D429">
            <v>1</v>
          </cell>
        </row>
        <row r="430">
          <cell r="A430">
            <v>2410210152</v>
          </cell>
          <cell r="B430" t="str">
            <v>玉溪市儿童医院</v>
          </cell>
          <cell r="C430" t="str">
            <v>儿科医师</v>
          </cell>
          <cell r="D430">
            <v>2</v>
          </cell>
        </row>
        <row r="431">
          <cell r="A431">
            <v>2410210252</v>
          </cell>
          <cell r="B431" t="str">
            <v>玉溪市儿童医院</v>
          </cell>
          <cell r="C431" t="str">
            <v>外科医师</v>
          </cell>
          <cell r="D431">
            <v>1</v>
          </cell>
        </row>
        <row r="432">
          <cell r="A432">
            <v>2410210352</v>
          </cell>
          <cell r="B432" t="str">
            <v>玉溪市儿童医院</v>
          </cell>
          <cell r="C432" t="str">
            <v>儿外科医师</v>
          </cell>
          <cell r="D432">
            <v>1</v>
          </cell>
        </row>
        <row r="433">
          <cell r="A433">
            <v>2410210452</v>
          </cell>
          <cell r="B433" t="str">
            <v>玉溪市儿童医院</v>
          </cell>
          <cell r="C433" t="str">
            <v>眼科医师</v>
          </cell>
          <cell r="D433">
            <v>1</v>
          </cell>
        </row>
        <row r="434">
          <cell r="A434">
            <v>2410210552</v>
          </cell>
          <cell r="B434" t="str">
            <v>玉溪市儿童医院</v>
          </cell>
          <cell r="C434" t="str">
            <v>耳鼻咽喉科医师</v>
          </cell>
          <cell r="D434">
            <v>1</v>
          </cell>
        </row>
        <row r="435">
          <cell r="A435">
            <v>2410210752</v>
          </cell>
          <cell r="B435" t="str">
            <v>玉溪市儿童医院</v>
          </cell>
          <cell r="C435" t="str">
            <v>超声科医师</v>
          </cell>
          <cell r="D435">
            <v>1</v>
          </cell>
        </row>
        <row r="436">
          <cell r="A436">
            <v>2410220152</v>
          </cell>
          <cell r="B436" t="str">
            <v>玉溪市妇幼保健院</v>
          </cell>
          <cell r="C436" t="str">
            <v>儿科医师</v>
          </cell>
          <cell r="D436">
            <v>2</v>
          </cell>
        </row>
        <row r="437">
          <cell r="A437">
            <v>2410220252</v>
          </cell>
          <cell r="B437" t="str">
            <v>玉溪市妇幼保健院</v>
          </cell>
          <cell r="C437" t="str">
            <v>超声医师</v>
          </cell>
          <cell r="D437">
            <v>1</v>
          </cell>
        </row>
        <row r="438">
          <cell r="A438">
            <v>2410220352</v>
          </cell>
          <cell r="B438" t="str">
            <v>玉溪市妇幼保健院</v>
          </cell>
          <cell r="C438" t="str">
            <v>妇产科医师</v>
          </cell>
          <cell r="D438">
            <v>1</v>
          </cell>
        </row>
        <row r="439">
          <cell r="A439">
            <v>2410260131</v>
          </cell>
          <cell r="B439" t="str">
            <v>玉溪市林木种苗工作站</v>
          </cell>
          <cell r="C439" t="str">
            <v>林草种子选育推广岗位</v>
          </cell>
          <cell r="D439">
            <v>1</v>
          </cell>
        </row>
        <row r="440">
          <cell r="A440">
            <v>2410280131</v>
          </cell>
          <cell r="B440" t="str">
            <v>云南哀牢山国家级自然保护区新平管护局</v>
          </cell>
          <cell r="C440" t="str">
            <v>自然保护区动植物监测调查岗位</v>
          </cell>
          <cell r="D440">
            <v>1</v>
          </cell>
        </row>
        <row r="441">
          <cell r="A441">
            <v>2410290111</v>
          </cell>
          <cell r="B441" t="str">
            <v>玉溪高新区科技创新创业服务中心</v>
          </cell>
          <cell r="C441" t="str">
            <v>科技创新创业服务岗位1</v>
          </cell>
          <cell r="D441">
            <v>1</v>
          </cell>
        </row>
        <row r="442">
          <cell r="A442">
            <v>2410290211</v>
          </cell>
          <cell r="B442" t="str">
            <v>玉溪高新区科技创新创业服务中心</v>
          </cell>
          <cell r="C442" t="str">
            <v>科技创新创业服务岗位2</v>
          </cell>
          <cell r="D442">
            <v>1</v>
          </cell>
        </row>
        <row r="443">
          <cell r="A443">
            <v>2410300111</v>
          </cell>
          <cell r="B443" t="str">
            <v>玉溪高新区企业服务中心</v>
          </cell>
          <cell r="C443" t="str">
            <v>企业服务岗位1</v>
          </cell>
          <cell r="D443">
            <v>1</v>
          </cell>
        </row>
        <row r="444">
          <cell r="A444">
            <v>2410320111</v>
          </cell>
          <cell r="B444" t="str">
            <v>澄江市固定资产投资审计中心</v>
          </cell>
          <cell r="C444" t="str">
            <v>审计工作（专业技术岗）</v>
          </cell>
          <cell r="D444">
            <v>1</v>
          </cell>
        </row>
        <row r="445">
          <cell r="A445">
            <v>2411030111</v>
          </cell>
          <cell r="B445" t="str">
            <v>红塔区社会治安综合治理中心</v>
          </cell>
          <cell r="C445" t="str">
            <v>社会治安综合治理</v>
          </cell>
          <cell r="D445">
            <v>1</v>
          </cell>
        </row>
        <row r="446">
          <cell r="A446">
            <v>2411170152</v>
          </cell>
          <cell r="B446" t="str">
            <v>红塔区妇幼保健院</v>
          </cell>
          <cell r="C446" t="str">
            <v>外科医师</v>
          </cell>
          <cell r="D446">
            <v>1</v>
          </cell>
        </row>
        <row r="447">
          <cell r="A447">
            <v>2411190111</v>
          </cell>
          <cell r="B447" t="str">
            <v>红塔区中医医院</v>
          </cell>
          <cell r="C447" t="str">
            <v>会计</v>
          </cell>
          <cell r="D447">
            <v>1</v>
          </cell>
        </row>
        <row r="448">
          <cell r="A448">
            <v>2411190252</v>
          </cell>
          <cell r="B448" t="str">
            <v>红塔区中医医院</v>
          </cell>
          <cell r="C448" t="str">
            <v>神经外科医师</v>
          </cell>
          <cell r="D448">
            <v>1</v>
          </cell>
        </row>
        <row r="449">
          <cell r="A449">
            <v>2411190352</v>
          </cell>
          <cell r="B449" t="str">
            <v>红塔区中医医院</v>
          </cell>
          <cell r="C449" t="str">
            <v>心血管内科医师</v>
          </cell>
          <cell r="D449">
            <v>1</v>
          </cell>
        </row>
        <row r="450">
          <cell r="A450">
            <v>2412010121</v>
          </cell>
          <cell r="B450" t="str">
            <v>玉溪市江川区水利工程质量监督站</v>
          </cell>
          <cell r="C450" t="str">
            <v>财务人员</v>
          </cell>
          <cell r="D450">
            <v>1</v>
          </cell>
        </row>
        <row r="451">
          <cell r="A451">
            <v>2412040152</v>
          </cell>
          <cell r="B451" t="str">
            <v>江川区大街街道中心卫生院</v>
          </cell>
          <cell r="C451" t="str">
            <v>医学影像医师</v>
          </cell>
          <cell r="D451">
            <v>1</v>
          </cell>
        </row>
        <row r="452">
          <cell r="A452">
            <v>2412050152</v>
          </cell>
          <cell r="B452" t="str">
            <v>江城镇中心卫生院</v>
          </cell>
          <cell r="C452" t="str">
            <v>临床医师</v>
          </cell>
          <cell r="D452">
            <v>1</v>
          </cell>
        </row>
        <row r="453">
          <cell r="A453">
            <v>2412060152</v>
          </cell>
          <cell r="B453" t="str">
            <v>玉溪市江川区前卫镇中心卫生院</v>
          </cell>
          <cell r="C453" t="str">
            <v>临床医师</v>
          </cell>
          <cell r="D453">
            <v>1</v>
          </cell>
        </row>
        <row r="454">
          <cell r="A454">
            <v>2412140242</v>
          </cell>
          <cell r="B454" t="str">
            <v>玉溪市江川区教育体育系统所属乡镇中学</v>
          </cell>
          <cell r="C454" t="str">
            <v>地理学科教师</v>
          </cell>
          <cell r="D454">
            <v>2</v>
          </cell>
        </row>
        <row r="455">
          <cell r="A455">
            <v>2412200142</v>
          </cell>
          <cell r="B455" t="str">
            <v>玉溪市江川区星云街道三街中心小学</v>
          </cell>
          <cell r="C455" t="str">
            <v>特殊教育教师（男）</v>
          </cell>
          <cell r="D455">
            <v>1</v>
          </cell>
        </row>
        <row r="456">
          <cell r="A456">
            <v>2412220111</v>
          </cell>
          <cell r="B456" t="str">
            <v>玉溪市江川区人民政府星云街道办事处所属事业单位</v>
          </cell>
          <cell r="C456" t="str">
            <v>财务管理（男）</v>
          </cell>
          <cell r="D456">
            <v>1</v>
          </cell>
        </row>
        <row r="457">
          <cell r="A457">
            <v>2412220211</v>
          </cell>
          <cell r="B457" t="str">
            <v>玉溪市江川区人民政府星云街道办事处所属事业单位</v>
          </cell>
          <cell r="C457" t="str">
            <v>财务管理（女）</v>
          </cell>
          <cell r="D457">
            <v>1</v>
          </cell>
        </row>
        <row r="458">
          <cell r="A458">
            <v>2412240121</v>
          </cell>
          <cell r="B458" t="str">
            <v>玉溪市江川区雄关乡人民政府所属事业单位</v>
          </cell>
          <cell r="C458" t="str">
            <v>农业农村综合服务（男）</v>
          </cell>
          <cell r="D458">
            <v>1</v>
          </cell>
        </row>
        <row r="459">
          <cell r="A459">
            <v>2412240221</v>
          </cell>
          <cell r="B459" t="str">
            <v>玉溪市江川区雄关乡人民政府所属事业单位</v>
          </cell>
          <cell r="C459" t="str">
            <v>农业农村综合服务（女）</v>
          </cell>
          <cell r="D459">
            <v>1</v>
          </cell>
        </row>
        <row r="460">
          <cell r="A460">
            <v>2412240321</v>
          </cell>
          <cell r="B460" t="str">
            <v>玉溪市江川区雄关乡人民政府所属事业单位</v>
          </cell>
          <cell r="C460" t="str">
            <v>综合执法（男）</v>
          </cell>
          <cell r="D460">
            <v>1</v>
          </cell>
        </row>
        <row r="461">
          <cell r="A461">
            <v>2412240421</v>
          </cell>
          <cell r="B461" t="str">
            <v>玉溪市江川区雄关乡人民政府所属事业单位</v>
          </cell>
          <cell r="C461" t="str">
            <v>综合执法（女）</v>
          </cell>
          <cell r="D461">
            <v>1</v>
          </cell>
        </row>
        <row r="462">
          <cell r="A462">
            <v>2412240721</v>
          </cell>
          <cell r="B462" t="str">
            <v>玉溪市江川区雄关乡人民政府所属事业单位</v>
          </cell>
          <cell r="C462" t="str">
            <v>综合执法</v>
          </cell>
          <cell r="D462">
            <v>1</v>
          </cell>
        </row>
        <row r="463">
          <cell r="A463">
            <v>2412250231</v>
          </cell>
          <cell r="B463" t="str">
            <v>玉溪市江川区安化彝族乡人民政府所属事业单位</v>
          </cell>
          <cell r="C463" t="str">
            <v>农业技术岗位</v>
          </cell>
          <cell r="D463">
            <v>1</v>
          </cell>
        </row>
        <row r="464">
          <cell r="A464">
            <v>2412250411</v>
          </cell>
          <cell r="B464" t="str">
            <v>玉溪市江川区安化彝族乡人民政府所属事业单位</v>
          </cell>
          <cell r="C464" t="str">
            <v>财务会计</v>
          </cell>
          <cell r="D464">
            <v>1</v>
          </cell>
        </row>
        <row r="465">
          <cell r="A465">
            <v>2412260321</v>
          </cell>
          <cell r="B465" t="str">
            <v>玉溪市江川区江城镇人民政府所属事业单位</v>
          </cell>
          <cell r="C465" t="str">
            <v>会计（男）</v>
          </cell>
          <cell r="D465">
            <v>1</v>
          </cell>
        </row>
        <row r="466">
          <cell r="A466">
            <v>2412270231</v>
          </cell>
          <cell r="B466" t="str">
            <v>玉溪市江川区前卫镇人民政府所属事业单位</v>
          </cell>
          <cell r="C466" t="str">
            <v>农业工程</v>
          </cell>
          <cell r="D466">
            <v>1</v>
          </cell>
        </row>
        <row r="467">
          <cell r="A467">
            <v>2412270321</v>
          </cell>
          <cell r="B467" t="str">
            <v>玉溪市江川区前卫镇人民政府所属事业单位</v>
          </cell>
          <cell r="C467" t="str">
            <v>财务会计（男）</v>
          </cell>
          <cell r="D467">
            <v>1</v>
          </cell>
        </row>
        <row r="468">
          <cell r="A468">
            <v>2412270421</v>
          </cell>
          <cell r="B468" t="str">
            <v>玉溪市江川区前卫镇人民政府所属事业单位</v>
          </cell>
          <cell r="C468" t="str">
            <v>财务会计（女）</v>
          </cell>
          <cell r="D468">
            <v>1</v>
          </cell>
        </row>
        <row r="469">
          <cell r="A469">
            <v>2412270511</v>
          </cell>
          <cell r="B469" t="str">
            <v>玉溪市江川区前卫镇人民政府所属事业单位</v>
          </cell>
          <cell r="C469" t="str">
            <v>劳动关系</v>
          </cell>
          <cell r="D469">
            <v>1</v>
          </cell>
        </row>
        <row r="470">
          <cell r="A470">
            <v>2412270611</v>
          </cell>
          <cell r="B470" t="str">
            <v>玉溪市江川区前卫镇人民政府所属事业单位</v>
          </cell>
          <cell r="C470" t="str">
            <v>行政执法（男）</v>
          </cell>
          <cell r="D470">
            <v>1</v>
          </cell>
        </row>
        <row r="471">
          <cell r="A471">
            <v>2412270711</v>
          </cell>
          <cell r="B471" t="str">
            <v>玉溪市江川区前卫镇人民政府所属事业单位</v>
          </cell>
          <cell r="C471" t="str">
            <v>行政执法（女）</v>
          </cell>
          <cell r="D471">
            <v>1</v>
          </cell>
        </row>
        <row r="472">
          <cell r="A472">
            <v>2412270931</v>
          </cell>
          <cell r="B472" t="str">
            <v>玉溪市江川区前卫镇人民政府所属事业单位</v>
          </cell>
          <cell r="C472" t="str">
            <v>行政执法（女）</v>
          </cell>
          <cell r="D472">
            <v>1</v>
          </cell>
        </row>
        <row r="473">
          <cell r="A473">
            <v>2413010142</v>
          </cell>
          <cell r="B473" t="str">
            <v>澄江市教育体育系统</v>
          </cell>
          <cell r="C473" t="str">
            <v>高中数学（男）</v>
          </cell>
          <cell r="D473">
            <v>1</v>
          </cell>
        </row>
        <row r="474">
          <cell r="A474">
            <v>2413010642</v>
          </cell>
          <cell r="B474" t="str">
            <v>澄江市教育体育系统</v>
          </cell>
          <cell r="C474" t="str">
            <v>初中道德与法治（女）</v>
          </cell>
          <cell r="D474">
            <v>1</v>
          </cell>
        </row>
        <row r="475">
          <cell r="A475">
            <v>2413010942</v>
          </cell>
          <cell r="B475" t="str">
            <v>澄江市教育体育系统</v>
          </cell>
          <cell r="C475" t="str">
            <v>初中心理健康</v>
          </cell>
          <cell r="D475">
            <v>1</v>
          </cell>
        </row>
        <row r="476">
          <cell r="A476">
            <v>2413011441</v>
          </cell>
          <cell r="B476" t="str">
            <v>澄江市教育体育系统</v>
          </cell>
          <cell r="C476" t="str">
            <v>小学数学</v>
          </cell>
          <cell r="D476">
            <v>1</v>
          </cell>
        </row>
        <row r="477">
          <cell r="A477">
            <v>2413012141</v>
          </cell>
          <cell r="B477" t="str">
            <v>澄江市教育体育系统</v>
          </cell>
          <cell r="C477" t="str">
            <v>学前教育</v>
          </cell>
          <cell r="D477">
            <v>1</v>
          </cell>
        </row>
        <row r="478">
          <cell r="A478">
            <v>2413020111</v>
          </cell>
          <cell r="B478" t="str">
            <v>澄江市学生资助管理中心</v>
          </cell>
          <cell r="C478" t="str">
            <v>综合管理</v>
          </cell>
          <cell r="D478">
            <v>1</v>
          </cell>
        </row>
        <row r="479">
          <cell r="A479">
            <v>2413030252</v>
          </cell>
          <cell r="B479" t="str">
            <v>澄江市妇幼保健院</v>
          </cell>
          <cell r="C479" t="str">
            <v>口腔医师</v>
          </cell>
          <cell r="D479">
            <v>1</v>
          </cell>
        </row>
        <row r="480">
          <cell r="A480">
            <v>2413040121</v>
          </cell>
          <cell r="B480" t="str">
            <v>澄江市凤麓街道社区卫生服务中心</v>
          </cell>
          <cell r="C480" t="str">
            <v>会计</v>
          </cell>
          <cell r="D480">
            <v>1</v>
          </cell>
        </row>
        <row r="481">
          <cell r="A481">
            <v>2413050252</v>
          </cell>
          <cell r="B481" t="str">
            <v>澄江市中医医院</v>
          </cell>
          <cell r="C481" t="str">
            <v>临床医师</v>
          </cell>
          <cell r="D481">
            <v>1</v>
          </cell>
        </row>
        <row r="482">
          <cell r="A482">
            <v>2413070111</v>
          </cell>
          <cell r="B482" t="str">
            <v>澄江市商务主体服务中心</v>
          </cell>
          <cell r="C482" t="str">
            <v>综合管理岗位</v>
          </cell>
          <cell r="D482">
            <v>1</v>
          </cell>
        </row>
        <row r="483">
          <cell r="A483">
            <v>2413080131</v>
          </cell>
          <cell r="B483" t="str">
            <v>澄江市水资源调度管理中心</v>
          </cell>
          <cell r="C483" t="str">
            <v>综合岗</v>
          </cell>
          <cell r="D483">
            <v>2</v>
          </cell>
        </row>
        <row r="484">
          <cell r="A484">
            <v>2413090111</v>
          </cell>
          <cell r="B484" t="str">
            <v>澄江市土地储备中心</v>
          </cell>
          <cell r="C484" t="str">
            <v>综合岗</v>
          </cell>
          <cell r="D484">
            <v>1</v>
          </cell>
        </row>
        <row r="485">
          <cell r="A485">
            <v>2413110131</v>
          </cell>
          <cell r="B485" t="str">
            <v>澄江市绩效考核评价中心</v>
          </cell>
          <cell r="C485" t="str">
            <v>综合岗</v>
          </cell>
          <cell r="D485">
            <v>1</v>
          </cell>
        </row>
        <row r="486">
          <cell r="A486">
            <v>2413130111</v>
          </cell>
          <cell r="B486" t="str">
            <v>云南澄江产业园区服务中心</v>
          </cell>
          <cell r="C486" t="str">
            <v>综合管理岗</v>
          </cell>
          <cell r="D486">
            <v>1</v>
          </cell>
        </row>
        <row r="487">
          <cell r="A487">
            <v>2413130211</v>
          </cell>
          <cell r="B487" t="str">
            <v>云南澄江产业园区服务中心</v>
          </cell>
          <cell r="C487" t="str">
            <v>会计</v>
          </cell>
          <cell r="D487">
            <v>1</v>
          </cell>
        </row>
        <row r="488">
          <cell r="A488">
            <v>2413150131</v>
          </cell>
          <cell r="B488" t="str">
            <v>澄江市发展研究中心</v>
          </cell>
          <cell r="C488" t="str">
            <v>综合岗</v>
          </cell>
          <cell r="D488">
            <v>1</v>
          </cell>
        </row>
        <row r="489">
          <cell r="A489">
            <v>2413160121</v>
          </cell>
          <cell r="B489" t="str">
            <v>澄江市右所镇财政所</v>
          </cell>
          <cell r="C489" t="str">
            <v>财务会计</v>
          </cell>
          <cell r="D489">
            <v>1</v>
          </cell>
        </row>
        <row r="490">
          <cell r="A490">
            <v>2413170211</v>
          </cell>
          <cell r="B490" t="str">
            <v>澄江市凤麓街道财政所</v>
          </cell>
          <cell r="C490" t="str">
            <v>综合岗（女）</v>
          </cell>
          <cell r="D490">
            <v>1</v>
          </cell>
        </row>
        <row r="491">
          <cell r="A491">
            <v>2413190111</v>
          </cell>
          <cell r="B491" t="str">
            <v>澄江市凤麓街道社会保障服务中心</v>
          </cell>
          <cell r="C491" t="str">
            <v>综合岗（定向）</v>
          </cell>
          <cell r="D491">
            <v>1</v>
          </cell>
        </row>
        <row r="492">
          <cell r="A492">
            <v>2413240111</v>
          </cell>
          <cell r="B492" t="str">
            <v>澄江市龙街街道综合行政执法队</v>
          </cell>
          <cell r="C492" t="str">
            <v>综合执法（男）</v>
          </cell>
          <cell r="D492">
            <v>1</v>
          </cell>
        </row>
        <row r="493">
          <cell r="A493">
            <v>2413250111</v>
          </cell>
          <cell r="B493" t="str">
            <v>澄江市右所镇综合行政执法队</v>
          </cell>
          <cell r="C493" t="str">
            <v>综合执法</v>
          </cell>
          <cell r="D493">
            <v>1</v>
          </cell>
        </row>
        <row r="494">
          <cell r="A494">
            <v>2414080121</v>
          </cell>
          <cell r="B494" t="str">
            <v>通海县水利工程管理站</v>
          </cell>
          <cell r="C494" t="str">
            <v>财务人员</v>
          </cell>
          <cell r="D494">
            <v>1</v>
          </cell>
        </row>
        <row r="495">
          <cell r="A495">
            <v>2414090131</v>
          </cell>
          <cell r="B495" t="str">
            <v>通海县林业和草原科技推广站</v>
          </cell>
          <cell r="C495" t="str">
            <v>工作人员</v>
          </cell>
          <cell r="D495">
            <v>1</v>
          </cell>
        </row>
        <row r="496">
          <cell r="A496">
            <v>2414100121</v>
          </cell>
          <cell r="B496" t="str">
            <v>通海县普查中心</v>
          </cell>
          <cell r="C496" t="str">
            <v>工作人员</v>
          </cell>
          <cell r="D496">
            <v>1</v>
          </cell>
        </row>
        <row r="497">
          <cell r="A497">
            <v>2414130111</v>
          </cell>
          <cell r="B497" t="str">
            <v>通海县社会科学界联合会</v>
          </cell>
          <cell r="C497" t="str">
            <v>工作人员（定向岗位）</v>
          </cell>
          <cell r="D497">
            <v>1</v>
          </cell>
        </row>
        <row r="498">
          <cell r="A498">
            <v>2414140142</v>
          </cell>
          <cell r="B498" t="str">
            <v>通海县教育体育系统乡镇学校</v>
          </cell>
          <cell r="C498" t="str">
            <v>初中语文教师（男）</v>
          </cell>
          <cell r="D498">
            <v>1</v>
          </cell>
        </row>
        <row r="499">
          <cell r="A499">
            <v>2414140242</v>
          </cell>
          <cell r="B499" t="str">
            <v>通海县教育体育系统乡镇学校</v>
          </cell>
          <cell r="C499" t="str">
            <v>初中语文教师（女）</v>
          </cell>
          <cell r="D499">
            <v>1</v>
          </cell>
        </row>
        <row r="500">
          <cell r="A500">
            <v>2414140342</v>
          </cell>
          <cell r="B500" t="str">
            <v>通海县教育体育系统乡镇学校</v>
          </cell>
          <cell r="C500" t="str">
            <v>初中语文教师</v>
          </cell>
          <cell r="D500">
            <v>1</v>
          </cell>
        </row>
        <row r="501">
          <cell r="A501">
            <v>2414140442</v>
          </cell>
          <cell r="B501" t="str">
            <v>通海县教育体育系统乡镇学校</v>
          </cell>
          <cell r="C501" t="str">
            <v>初中数学教师（男）</v>
          </cell>
          <cell r="D501">
            <v>2</v>
          </cell>
        </row>
        <row r="502">
          <cell r="A502">
            <v>2414140942</v>
          </cell>
          <cell r="B502" t="str">
            <v>通海县教育体育系统乡镇学校</v>
          </cell>
          <cell r="C502" t="str">
            <v>初中历史教师（男）</v>
          </cell>
          <cell r="D502">
            <v>1</v>
          </cell>
        </row>
        <row r="503">
          <cell r="A503">
            <v>2414141042</v>
          </cell>
          <cell r="B503" t="str">
            <v>通海县教育体育系统乡镇学校</v>
          </cell>
          <cell r="C503" t="str">
            <v>初中历史教师（女）</v>
          </cell>
          <cell r="D503">
            <v>1</v>
          </cell>
        </row>
        <row r="504">
          <cell r="A504">
            <v>2414141441</v>
          </cell>
          <cell r="B504" t="str">
            <v>通海县教育体育系统乡镇学校</v>
          </cell>
          <cell r="C504" t="str">
            <v>小学语文教师（定向岗位）</v>
          </cell>
          <cell r="D504">
            <v>1</v>
          </cell>
        </row>
        <row r="505">
          <cell r="A505">
            <v>2414141941</v>
          </cell>
          <cell r="B505" t="str">
            <v>通海县教育体育系统乡镇学校</v>
          </cell>
          <cell r="C505" t="str">
            <v>小学英语教师（女）</v>
          </cell>
          <cell r="D505">
            <v>2</v>
          </cell>
        </row>
        <row r="506">
          <cell r="A506">
            <v>2414150121</v>
          </cell>
          <cell r="B506" t="str">
            <v>通海县紧密型医共体总医院乡镇卫生院</v>
          </cell>
          <cell r="C506" t="str">
            <v>财务人员</v>
          </cell>
          <cell r="D506">
            <v>1</v>
          </cell>
        </row>
        <row r="507">
          <cell r="A507">
            <v>2414150252</v>
          </cell>
          <cell r="B507" t="str">
            <v>通海县紧密型医共体总医院乡镇卫生院</v>
          </cell>
          <cell r="C507" t="str">
            <v>临床医生</v>
          </cell>
          <cell r="D507">
            <v>1</v>
          </cell>
        </row>
        <row r="508">
          <cell r="A508">
            <v>2414150352</v>
          </cell>
          <cell r="B508" t="str">
            <v>通海县紧密型医共体总医院乡镇卫生院</v>
          </cell>
          <cell r="C508" t="str">
            <v>口腔医生</v>
          </cell>
          <cell r="D508">
            <v>2</v>
          </cell>
        </row>
        <row r="509">
          <cell r="A509">
            <v>2414150551</v>
          </cell>
          <cell r="B509" t="str">
            <v>通海县紧密型医共体总医院乡镇卫生院</v>
          </cell>
          <cell r="C509" t="str">
            <v>中医医生</v>
          </cell>
          <cell r="D509">
            <v>1</v>
          </cell>
        </row>
        <row r="510">
          <cell r="A510">
            <v>2414160121</v>
          </cell>
          <cell r="B510" t="str">
            <v>通海县人民政府九龙街道办事处事业单位</v>
          </cell>
          <cell r="C510" t="str">
            <v>财政所工作人员</v>
          </cell>
          <cell r="D510">
            <v>1</v>
          </cell>
        </row>
        <row r="511">
          <cell r="A511">
            <v>2414180121</v>
          </cell>
          <cell r="B511" t="str">
            <v>通海县杨广镇事业单位</v>
          </cell>
          <cell r="C511" t="str">
            <v>财政工作人员（男）</v>
          </cell>
          <cell r="D511">
            <v>1</v>
          </cell>
        </row>
        <row r="512">
          <cell r="A512">
            <v>2414180221</v>
          </cell>
          <cell r="B512" t="str">
            <v>通海县杨广镇事业单位</v>
          </cell>
          <cell r="C512" t="str">
            <v>财政工作人员（女）</v>
          </cell>
          <cell r="D512">
            <v>1</v>
          </cell>
        </row>
        <row r="513">
          <cell r="A513">
            <v>2414180331</v>
          </cell>
          <cell r="B513" t="str">
            <v>通海县杨广镇事业单位</v>
          </cell>
          <cell r="C513" t="str">
            <v>农业中心工作人员</v>
          </cell>
          <cell r="D513">
            <v>1</v>
          </cell>
        </row>
        <row r="514">
          <cell r="A514">
            <v>2414190121</v>
          </cell>
          <cell r="B514" t="str">
            <v>通海县四街镇事业单位</v>
          </cell>
          <cell r="C514" t="str">
            <v>财政所工作人员</v>
          </cell>
          <cell r="D514">
            <v>1</v>
          </cell>
        </row>
        <row r="515">
          <cell r="A515">
            <v>2414200221</v>
          </cell>
          <cell r="B515" t="str">
            <v>通海县里山彝族乡事业单位</v>
          </cell>
          <cell r="C515" t="str">
            <v>财务人员（女）</v>
          </cell>
          <cell r="D515">
            <v>1</v>
          </cell>
        </row>
        <row r="516">
          <cell r="A516">
            <v>2414200411</v>
          </cell>
          <cell r="B516" t="str">
            <v>通海县里山彝族乡事业单位</v>
          </cell>
          <cell r="C516" t="str">
            <v>工作人员（定向）</v>
          </cell>
          <cell r="D516">
            <v>1</v>
          </cell>
        </row>
        <row r="517">
          <cell r="A517">
            <v>2414210121</v>
          </cell>
          <cell r="B517" t="str">
            <v>通海县高大傣族彝族乡人民政府事业单位</v>
          </cell>
          <cell r="C517" t="str">
            <v>财政所工作人员</v>
          </cell>
          <cell r="D517">
            <v>1</v>
          </cell>
        </row>
        <row r="518">
          <cell r="A518">
            <v>2414210211</v>
          </cell>
          <cell r="B518" t="str">
            <v>通海县高大傣族彝族乡人民政府事业单位</v>
          </cell>
          <cell r="C518" t="str">
            <v>工作人员（定向）</v>
          </cell>
          <cell r="D518">
            <v>1</v>
          </cell>
        </row>
        <row r="519">
          <cell r="A519">
            <v>2415020242</v>
          </cell>
          <cell r="B519" t="str">
            <v>教育系统</v>
          </cell>
          <cell r="C519" t="str">
            <v>中小学音乐教师（女）</v>
          </cell>
          <cell r="D519">
            <v>1</v>
          </cell>
        </row>
        <row r="520">
          <cell r="A520">
            <v>2415020541</v>
          </cell>
          <cell r="B520" t="str">
            <v>教育系统</v>
          </cell>
          <cell r="C520" t="str">
            <v>小学心理健康教师（男）</v>
          </cell>
          <cell r="D520">
            <v>1</v>
          </cell>
        </row>
        <row r="521">
          <cell r="A521">
            <v>2415020641</v>
          </cell>
          <cell r="B521" t="str">
            <v>教育系统</v>
          </cell>
          <cell r="C521" t="str">
            <v>小学心理健康教师（女）</v>
          </cell>
          <cell r="D521">
            <v>1</v>
          </cell>
        </row>
        <row r="522">
          <cell r="A522">
            <v>2415060131</v>
          </cell>
          <cell r="B522" t="str">
            <v>华宁县水资源调度管理中心</v>
          </cell>
          <cell r="C522" t="str">
            <v>专技岗位（男）</v>
          </cell>
          <cell r="D522">
            <v>1</v>
          </cell>
        </row>
        <row r="523">
          <cell r="A523">
            <v>2415080231</v>
          </cell>
          <cell r="B523" t="str">
            <v>华宁县农村工作服务中心（华宁县农村社会事业发展中心）</v>
          </cell>
          <cell r="C523" t="str">
            <v>农村社会事业中心专技岗（男）</v>
          </cell>
          <cell r="D523">
            <v>1</v>
          </cell>
        </row>
        <row r="524">
          <cell r="A524">
            <v>2415110111</v>
          </cell>
          <cell r="B524" t="str">
            <v>华宁县非税收入管理局</v>
          </cell>
          <cell r="C524" t="str">
            <v>财务管理</v>
          </cell>
          <cell r="D524">
            <v>1</v>
          </cell>
        </row>
        <row r="525">
          <cell r="A525">
            <v>2415140111</v>
          </cell>
          <cell r="B525" t="str">
            <v>中国共产党华宁县委员会党校</v>
          </cell>
          <cell r="C525" t="str">
            <v>教师岗位</v>
          </cell>
          <cell r="D525">
            <v>1</v>
          </cell>
        </row>
        <row r="526">
          <cell r="A526">
            <v>2415150152</v>
          </cell>
          <cell r="B526" t="str">
            <v>华宁县人民医院</v>
          </cell>
          <cell r="C526" t="str">
            <v>临床外科（男）</v>
          </cell>
          <cell r="D526">
            <v>1</v>
          </cell>
        </row>
        <row r="527">
          <cell r="A527">
            <v>2415150252</v>
          </cell>
          <cell r="B527" t="str">
            <v>华宁县人民医院</v>
          </cell>
          <cell r="C527" t="str">
            <v>临床外科（女）</v>
          </cell>
          <cell r="D527">
            <v>1</v>
          </cell>
        </row>
        <row r="528">
          <cell r="A528">
            <v>2415150353</v>
          </cell>
          <cell r="B528" t="str">
            <v>华宁县人民医院</v>
          </cell>
          <cell r="C528" t="str">
            <v>药剂</v>
          </cell>
          <cell r="D528">
            <v>1</v>
          </cell>
        </row>
        <row r="529">
          <cell r="A529">
            <v>2415150654</v>
          </cell>
          <cell r="B529" t="str">
            <v>华宁县人民医院</v>
          </cell>
          <cell r="C529" t="str">
            <v>护理</v>
          </cell>
          <cell r="D529">
            <v>1</v>
          </cell>
        </row>
        <row r="530">
          <cell r="A530">
            <v>2415160154</v>
          </cell>
          <cell r="B530" t="str">
            <v>华宁县中医医院</v>
          </cell>
          <cell r="C530" t="str">
            <v>护理</v>
          </cell>
          <cell r="D530">
            <v>1</v>
          </cell>
        </row>
        <row r="531">
          <cell r="A531">
            <v>2415160252</v>
          </cell>
          <cell r="B531" t="str">
            <v>华宁县中医医院</v>
          </cell>
          <cell r="C531" t="str">
            <v>临床（男）</v>
          </cell>
          <cell r="D531">
            <v>1</v>
          </cell>
        </row>
        <row r="532">
          <cell r="A532">
            <v>2415160352</v>
          </cell>
          <cell r="B532" t="str">
            <v>华宁县中医医院</v>
          </cell>
          <cell r="C532" t="str">
            <v>临床（女）</v>
          </cell>
          <cell r="D532">
            <v>1</v>
          </cell>
        </row>
        <row r="533">
          <cell r="A533">
            <v>2415170111</v>
          </cell>
          <cell r="B533" t="str">
            <v>华宁县宁州卫生院</v>
          </cell>
          <cell r="C533" t="str">
            <v>会计</v>
          </cell>
          <cell r="D533">
            <v>1</v>
          </cell>
        </row>
        <row r="534">
          <cell r="A534">
            <v>2415190111</v>
          </cell>
          <cell r="B534" t="str">
            <v>华宁县华溪卫生院</v>
          </cell>
          <cell r="C534" t="str">
            <v>会计</v>
          </cell>
          <cell r="D534">
            <v>1</v>
          </cell>
        </row>
        <row r="535">
          <cell r="A535">
            <v>2415200152</v>
          </cell>
          <cell r="B535" t="str">
            <v>华宁县青龙中心卫生院</v>
          </cell>
          <cell r="C535" t="str">
            <v>临床</v>
          </cell>
          <cell r="D535">
            <v>1</v>
          </cell>
        </row>
        <row r="536">
          <cell r="A536">
            <v>2415200352</v>
          </cell>
          <cell r="B536" t="str">
            <v>华宁县青龙中心卫生院</v>
          </cell>
          <cell r="C536" t="str">
            <v>口腔</v>
          </cell>
          <cell r="D536">
            <v>1</v>
          </cell>
        </row>
        <row r="537">
          <cell r="A537">
            <v>2415260121</v>
          </cell>
          <cell r="B537" t="str">
            <v>云南华宁产业园区服务中心</v>
          </cell>
          <cell r="C537" t="str">
            <v>安全生产（男）</v>
          </cell>
          <cell r="D537">
            <v>1</v>
          </cell>
        </row>
        <row r="538">
          <cell r="A538">
            <v>2415260221</v>
          </cell>
          <cell r="B538" t="str">
            <v>云南华宁产业园区服务中心</v>
          </cell>
          <cell r="C538" t="str">
            <v>安全生产（女）</v>
          </cell>
          <cell r="D538">
            <v>1</v>
          </cell>
        </row>
        <row r="539">
          <cell r="A539">
            <v>2415260321</v>
          </cell>
          <cell r="B539" t="str">
            <v>云南华宁产业园区服务中心</v>
          </cell>
          <cell r="C539" t="str">
            <v>生态环境（男）</v>
          </cell>
          <cell r="D539">
            <v>1</v>
          </cell>
        </row>
        <row r="540">
          <cell r="A540">
            <v>2415270111</v>
          </cell>
          <cell r="B540" t="str">
            <v>华宁县登楼山自然保护区管护局（华宁县东山国有林场）</v>
          </cell>
          <cell r="C540" t="str">
            <v>专业技术1</v>
          </cell>
          <cell r="D540">
            <v>1</v>
          </cell>
        </row>
        <row r="541">
          <cell r="A541">
            <v>2415270231</v>
          </cell>
          <cell r="B541" t="str">
            <v>华宁县登楼山自然保护区管护局（华宁县东山国有林场）</v>
          </cell>
          <cell r="C541" t="str">
            <v>专业技术2</v>
          </cell>
          <cell r="D541">
            <v>1</v>
          </cell>
        </row>
        <row r="542">
          <cell r="A542">
            <v>2415290111</v>
          </cell>
          <cell r="B542" t="str">
            <v>华宁县通红甸彝族苗族乡人民政府事业单位</v>
          </cell>
          <cell r="C542" t="str">
            <v>财务岗位</v>
          </cell>
          <cell r="D542">
            <v>1</v>
          </cell>
        </row>
        <row r="543">
          <cell r="A543">
            <v>2415290211</v>
          </cell>
          <cell r="B543" t="str">
            <v>华宁县通红甸彝族苗族乡人民政府事业单位</v>
          </cell>
          <cell r="C543" t="str">
            <v>社会工作岗位</v>
          </cell>
          <cell r="D543">
            <v>1</v>
          </cell>
        </row>
        <row r="544">
          <cell r="A544">
            <v>2415290331</v>
          </cell>
          <cell r="B544" t="str">
            <v>华宁县通红甸彝族苗族乡人民政府事业单位</v>
          </cell>
          <cell r="C544" t="str">
            <v>农业服务岗位</v>
          </cell>
          <cell r="D544">
            <v>1</v>
          </cell>
        </row>
        <row r="545">
          <cell r="A545">
            <v>2415290511</v>
          </cell>
          <cell r="B545" t="str">
            <v>华宁县通红甸彝族苗族乡人民政府事业单位</v>
          </cell>
          <cell r="C545" t="str">
            <v>执法岗位（女）</v>
          </cell>
          <cell r="D545">
            <v>1</v>
          </cell>
        </row>
        <row r="546">
          <cell r="A546">
            <v>2415300331</v>
          </cell>
          <cell r="B546" t="str">
            <v>盘溪镇人民政府事业单位</v>
          </cell>
          <cell r="C546" t="str">
            <v>农业管理岗（男）</v>
          </cell>
          <cell r="D546">
            <v>1</v>
          </cell>
        </row>
        <row r="547">
          <cell r="A547">
            <v>2415300431</v>
          </cell>
          <cell r="B547" t="str">
            <v>盘溪镇人民政府事业单位</v>
          </cell>
          <cell r="C547" t="str">
            <v>农业管理岗（女）</v>
          </cell>
          <cell r="D547">
            <v>1</v>
          </cell>
        </row>
        <row r="548">
          <cell r="A548">
            <v>2415300511</v>
          </cell>
          <cell r="B548" t="str">
            <v>盘溪镇人民政府事业单位</v>
          </cell>
          <cell r="C548" t="str">
            <v>执法岗（男）</v>
          </cell>
          <cell r="D548">
            <v>1</v>
          </cell>
        </row>
        <row r="549">
          <cell r="A549">
            <v>2415300611</v>
          </cell>
          <cell r="B549" t="str">
            <v>盘溪镇人民政府事业单位</v>
          </cell>
          <cell r="C549" t="str">
            <v>执法岗（女）</v>
          </cell>
          <cell r="D549">
            <v>1</v>
          </cell>
        </row>
        <row r="550">
          <cell r="A550">
            <v>2415310131</v>
          </cell>
          <cell r="B550" t="str">
            <v>青龙镇人民政府事业单位</v>
          </cell>
          <cell r="C550" t="str">
            <v>农业服务岗位</v>
          </cell>
          <cell r="D550">
            <v>1</v>
          </cell>
        </row>
        <row r="551">
          <cell r="A551">
            <v>2415310321</v>
          </cell>
          <cell r="B551" t="str">
            <v>青龙镇人民政府事业单位</v>
          </cell>
          <cell r="C551" t="str">
            <v>工程管理岗位</v>
          </cell>
          <cell r="D551">
            <v>1</v>
          </cell>
        </row>
        <row r="552">
          <cell r="A552">
            <v>2415310411</v>
          </cell>
          <cell r="B552" t="str">
            <v>青龙镇人民政府事业单位</v>
          </cell>
          <cell r="C552" t="str">
            <v>财务岗位</v>
          </cell>
          <cell r="D552">
            <v>1</v>
          </cell>
        </row>
        <row r="553">
          <cell r="A553">
            <v>2415310511</v>
          </cell>
          <cell r="B553" t="str">
            <v>青龙镇人民政府事业单位</v>
          </cell>
          <cell r="C553" t="str">
            <v>执法岗位（男）</v>
          </cell>
          <cell r="D553">
            <v>1</v>
          </cell>
        </row>
        <row r="554">
          <cell r="A554">
            <v>2415310731</v>
          </cell>
          <cell r="B554" t="str">
            <v>青龙镇人民政府事业单位</v>
          </cell>
          <cell r="C554" t="str">
            <v>执法岗位（定向岗位）</v>
          </cell>
          <cell r="D554">
            <v>1</v>
          </cell>
        </row>
        <row r="555">
          <cell r="A555">
            <v>2415310811</v>
          </cell>
          <cell r="B555" t="str">
            <v>青龙镇人民政府事业单位</v>
          </cell>
          <cell r="C555" t="str">
            <v>执法岗位</v>
          </cell>
          <cell r="D555">
            <v>1</v>
          </cell>
        </row>
        <row r="556">
          <cell r="A556">
            <v>2415320131</v>
          </cell>
          <cell r="B556" t="str">
            <v>华溪镇人民政府事业单位</v>
          </cell>
          <cell r="C556" t="str">
            <v>财务岗</v>
          </cell>
          <cell r="D556">
            <v>1</v>
          </cell>
        </row>
        <row r="557">
          <cell r="A557">
            <v>2415320231</v>
          </cell>
          <cell r="B557" t="str">
            <v>华溪镇人民政府事业单位</v>
          </cell>
          <cell r="C557" t="str">
            <v>城乡规划岗</v>
          </cell>
          <cell r="D557">
            <v>1</v>
          </cell>
        </row>
        <row r="558">
          <cell r="A558">
            <v>2415320311</v>
          </cell>
          <cell r="B558" t="str">
            <v>华溪镇人民政府事业单位</v>
          </cell>
          <cell r="C558" t="str">
            <v>执法岗（男）</v>
          </cell>
          <cell r="D558">
            <v>1</v>
          </cell>
        </row>
        <row r="559">
          <cell r="A559">
            <v>2415320411</v>
          </cell>
          <cell r="B559" t="str">
            <v>华溪镇人民政府事业单位</v>
          </cell>
          <cell r="C559" t="str">
            <v>执法岗（女）</v>
          </cell>
          <cell r="D559">
            <v>1</v>
          </cell>
        </row>
        <row r="560">
          <cell r="A560">
            <v>2415320511</v>
          </cell>
          <cell r="B560" t="str">
            <v>华溪镇人民政府事业单位</v>
          </cell>
          <cell r="C560" t="str">
            <v>执法岗（不限）</v>
          </cell>
          <cell r="D560">
            <v>1</v>
          </cell>
        </row>
        <row r="561">
          <cell r="A561">
            <v>2415330111</v>
          </cell>
          <cell r="B561" t="str">
            <v>宁州街道综治中心</v>
          </cell>
          <cell r="C561" t="str">
            <v>基层治理岗位（定向岗位）</v>
          </cell>
          <cell r="D561">
            <v>1</v>
          </cell>
        </row>
        <row r="562">
          <cell r="A562">
            <v>2416020121</v>
          </cell>
          <cell r="B562" t="str">
            <v>易门县目标绩效考核评价中心</v>
          </cell>
          <cell r="C562" t="str">
            <v>考核评价管理</v>
          </cell>
          <cell r="D562">
            <v>1</v>
          </cell>
        </row>
        <row r="563">
          <cell r="A563">
            <v>2416030121</v>
          </cell>
          <cell r="B563" t="str">
            <v>易门县巡察信息中心</v>
          </cell>
          <cell r="C563" t="str">
            <v>档案管理</v>
          </cell>
          <cell r="D563">
            <v>1</v>
          </cell>
        </row>
        <row r="564">
          <cell r="A564">
            <v>2416040121</v>
          </cell>
          <cell r="B564" t="str">
            <v>易门县项目咨询服务中心</v>
          </cell>
          <cell r="C564" t="str">
            <v>项目咨询服务</v>
          </cell>
          <cell r="D564">
            <v>1</v>
          </cell>
        </row>
        <row r="565">
          <cell r="A565">
            <v>2416070131</v>
          </cell>
          <cell r="B565" t="str">
            <v>易门县乡村产业发展领导小组办公室</v>
          </cell>
          <cell r="C565" t="str">
            <v>乡村产业发展</v>
          </cell>
          <cell r="D565">
            <v>1</v>
          </cell>
        </row>
        <row r="566">
          <cell r="A566">
            <v>2416080131</v>
          </cell>
          <cell r="B566" t="str">
            <v>易门县农业机械管理站</v>
          </cell>
          <cell r="C566" t="str">
            <v>农机管理</v>
          </cell>
          <cell r="D566">
            <v>1</v>
          </cell>
        </row>
        <row r="567">
          <cell r="A567">
            <v>2416090131</v>
          </cell>
          <cell r="B567" t="str">
            <v>易门县动物卫生监督所</v>
          </cell>
          <cell r="C567" t="str">
            <v>动物及动物产品检疫</v>
          </cell>
          <cell r="D567">
            <v>1</v>
          </cell>
        </row>
        <row r="568">
          <cell r="A568">
            <v>2416100121</v>
          </cell>
          <cell r="B568" t="str">
            <v>易门县扒河流域水资源调度中心</v>
          </cell>
          <cell r="C568" t="str">
            <v>财务管理</v>
          </cell>
          <cell r="D568">
            <v>1</v>
          </cell>
        </row>
        <row r="569">
          <cell r="A569">
            <v>2416130131</v>
          </cell>
          <cell r="B569" t="str">
            <v>易门县森林草原火灾预防站</v>
          </cell>
          <cell r="C569" t="str">
            <v>森林火灾预防</v>
          </cell>
          <cell r="D569">
            <v>1</v>
          </cell>
        </row>
        <row r="570">
          <cell r="A570">
            <v>2416180156</v>
          </cell>
          <cell r="B570" t="str">
            <v>易门县紧密型医共体总医院小街分院</v>
          </cell>
          <cell r="C570" t="str">
            <v>疾病预防控制</v>
          </cell>
          <cell r="D570">
            <v>1</v>
          </cell>
        </row>
        <row r="571">
          <cell r="A571">
            <v>2416200252</v>
          </cell>
          <cell r="B571" t="str">
            <v>易门县紧密型医共体总医院绿汁分院</v>
          </cell>
          <cell r="C571" t="str">
            <v>口腔医学</v>
          </cell>
          <cell r="D571">
            <v>1</v>
          </cell>
        </row>
        <row r="572">
          <cell r="A572">
            <v>2416210156</v>
          </cell>
          <cell r="B572" t="str">
            <v>易门县紧密型医共体总医院铜厂分院</v>
          </cell>
          <cell r="C572" t="str">
            <v>疾病预防控制</v>
          </cell>
          <cell r="D572">
            <v>1</v>
          </cell>
        </row>
        <row r="573">
          <cell r="A573">
            <v>2416220121</v>
          </cell>
          <cell r="B573" t="str">
            <v>龙泉街道办事处党群服务中心</v>
          </cell>
          <cell r="C573" t="str">
            <v>党群服务</v>
          </cell>
          <cell r="D573">
            <v>1</v>
          </cell>
        </row>
        <row r="574">
          <cell r="A574">
            <v>2416230121</v>
          </cell>
          <cell r="B574" t="str">
            <v>龙泉街道办事处财政所</v>
          </cell>
          <cell r="C574" t="str">
            <v>财务管理（男）</v>
          </cell>
          <cell r="D574">
            <v>1</v>
          </cell>
        </row>
        <row r="575">
          <cell r="A575">
            <v>2416240121</v>
          </cell>
          <cell r="B575" t="str">
            <v>易门县六街街道财政所</v>
          </cell>
          <cell r="C575" t="str">
            <v>财务管理（男）</v>
          </cell>
          <cell r="D575">
            <v>1</v>
          </cell>
        </row>
        <row r="576">
          <cell r="A576">
            <v>2416240221</v>
          </cell>
          <cell r="B576" t="str">
            <v>易门县六街街道财政所</v>
          </cell>
          <cell r="C576" t="str">
            <v>财务管理（女）</v>
          </cell>
          <cell r="D576">
            <v>1</v>
          </cell>
        </row>
        <row r="577">
          <cell r="A577">
            <v>2416260121</v>
          </cell>
          <cell r="B577" t="str">
            <v>易门县绿汁镇财政所</v>
          </cell>
          <cell r="C577" t="str">
            <v>财务管理（男）</v>
          </cell>
          <cell r="D577">
            <v>1</v>
          </cell>
        </row>
        <row r="578">
          <cell r="A578">
            <v>2416260221</v>
          </cell>
          <cell r="B578" t="str">
            <v>易门县绿汁镇财政所</v>
          </cell>
          <cell r="C578" t="str">
            <v>财务管理（女）</v>
          </cell>
          <cell r="D578">
            <v>1</v>
          </cell>
        </row>
        <row r="579">
          <cell r="A579">
            <v>2416270111</v>
          </cell>
          <cell r="B579" t="str">
            <v>易门县绿汁镇综合行政执法队（易门县绿汁镇消防工作站）</v>
          </cell>
          <cell r="C579" t="str">
            <v>综合行政执法（定向岗位）</v>
          </cell>
          <cell r="D579">
            <v>1</v>
          </cell>
        </row>
        <row r="580">
          <cell r="A580">
            <v>2416280221</v>
          </cell>
          <cell r="B580" t="str">
            <v>铜厂彝族乡财政所</v>
          </cell>
          <cell r="C580" t="str">
            <v>财务管理（女）</v>
          </cell>
          <cell r="D580">
            <v>1</v>
          </cell>
        </row>
        <row r="581">
          <cell r="A581">
            <v>2416340242</v>
          </cell>
          <cell r="B581" t="str">
            <v>易门县第一中学</v>
          </cell>
          <cell r="C581" t="str">
            <v>高中英语教师</v>
          </cell>
          <cell r="D581">
            <v>1</v>
          </cell>
        </row>
        <row r="582">
          <cell r="A582">
            <v>2416340342</v>
          </cell>
          <cell r="B582" t="str">
            <v>易门县第一中学</v>
          </cell>
          <cell r="C582" t="str">
            <v>高中历史教师</v>
          </cell>
          <cell r="D582">
            <v>1</v>
          </cell>
        </row>
        <row r="583">
          <cell r="A583">
            <v>2416340652</v>
          </cell>
          <cell r="B583" t="str">
            <v>易门县第一中学</v>
          </cell>
          <cell r="C583" t="str">
            <v>校医</v>
          </cell>
          <cell r="D583">
            <v>1</v>
          </cell>
        </row>
        <row r="584">
          <cell r="A584">
            <v>2416350142</v>
          </cell>
          <cell r="B584" t="str">
            <v>易门县职业高级中学</v>
          </cell>
          <cell r="C584" t="str">
            <v>职中数学教师</v>
          </cell>
          <cell r="D584">
            <v>1</v>
          </cell>
        </row>
        <row r="585">
          <cell r="A585">
            <v>2416360142</v>
          </cell>
          <cell r="B585" t="str">
            <v>易门县龙泉中学</v>
          </cell>
          <cell r="C585" t="str">
            <v>初中心理健康教师</v>
          </cell>
          <cell r="D585">
            <v>1</v>
          </cell>
        </row>
        <row r="586">
          <cell r="A586">
            <v>2416390142</v>
          </cell>
          <cell r="B586" t="str">
            <v>易门县十街中学</v>
          </cell>
          <cell r="C586" t="str">
            <v>初中数学教师</v>
          </cell>
          <cell r="D586">
            <v>1</v>
          </cell>
        </row>
        <row r="587">
          <cell r="A587">
            <v>2416400142</v>
          </cell>
          <cell r="B587" t="str">
            <v>易门县绿汁中学</v>
          </cell>
          <cell r="C587" t="str">
            <v>初中英语教师</v>
          </cell>
          <cell r="D587">
            <v>1</v>
          </cell>
        </row>
        <row r="588">
          <cell r="A588">
            <v>2416410142</v>
          </cell>
          <cell r="B588" t="str">
            <v>易门县六街中学</v>
          </cell>
          <cell r="C588" t="str">
            <v>初中英语教师</v>
          </cell>
          <cell r="D588">
            <v>1</v>
          </cell>
        </row>
        <row r="589">
          <cell r="A589">
            <v>2416420142</v>
          </cell>
          <cell r="B589" t="str">
            <v>易门县小街中学</v>
          </cell>
          <cell r="C589" t="str">
            <v>初中英语教师</v>
          </cell>
          <cell r="D589">
            <v>1</v>
          </cell>
        </row>
        <row r="590">
          <cell r="A590">
            <v>2416450141</v>
          </cell>
          <cell r="B590" t="str">
            <v>易门县铜厂乡中心小学</v>
          </cell>
          <cell r="C590" t="str">
            <v>小学心理健康教师</v>
          </cell>
          <cell r="D590">
            <v>1</v>
          </cell>
        </row>
        <row r="591">
          <cell r="A591">
            <v>2416460141</v>
          </cell>
          <cell r="B591" t="str">
            <v>易门县绿汁镇中心小学</v>
          </cell>
          <cell r="C591" t="str">
            <v>小学心理健康教师</v>
          </cell>
          <cell r="D591">
            <v>1</v>
          </cell>
        </row>
        <row r="592">
          <cell r="A592">
            <v>2417040121</v>
          </cell>
          <cell r="B592" t="str">
            <v>峨山县富良棚乡所属事业单位</v>
          </cell>
          <cell r="C592" t="str">
            <v>专业技术岗位（男）</v>
          </cell>
          <cell r="D592">
            <v>1</v>
          </cell>
        </row>
        <row r="593">
          <cell r="A593">
            <v>2417040221</v>
          </cell>
          <cell r="B593" t="str">
            <v>峨山县富良棚乡所属事业单位</v>
          </cell>
          <cell r="C593" t="str">
            <v>专业技术岗位（女）</v>
          </cell>
          <cell r="D593">
            <v>1</v>
          </cell>
        </row>
        <row r="594">
          <cell r="A594">
            <v>2417070252</v>
          </cell>
          <cell r="B594" t="str">
            <v>峨山县人民医院</v>
          </cell>
          <cell r="C594" t="str">
            <v>临床医生（女）</v>
          </cell>
          <cell r="D594">
            <v>2</v>
          </cell>
        </row>
        <row r="595">
          <cell r="A595">
            <v>2417070354</v>
          </cell>
          <cell r="B595" t="str">
            <v>峨山县人民医院</v>
          </cell>
          <cell r="C595" t="str">
            <v>助产士</v>
          </cell>
          <cell r="D595">
            <v>1</v>
          </cell>
        </row>
        <row r="596">
          <cell r="A596">
            <v>2417080152</v>
          </cell>
          <cell r="B596" t="str">
            <v>峨山县中医院</v>
          </cell>
          <cell r="C596" t="str">
            <v>临床医生</v>
          </cell>
          <cell r="D596">
            <v>1</v>
          </cell>
        </row>
        <row r="597">
          <cell r="A597">
            <v>2417090152</v>
          </cell>
          <cell r="B597" t="str">
            <v>峨山县化念卫生院</v>
          </cell>
          <cell r="C597" t="str">
            <v>临床医生</v>
          </cell>
          <cell r="D597">
            <v>1</v>
          </cell>
        </row>
        <row r="598">
          <cell r="A598">
            <v>2417110111</v>
          </cell>
          <cell r="B598" t="str">
            <v>峨山县甸中卫生院</v>
          </cell>
          <cell r="C598" t="str">
            <v>审计</v>
          </cell>
          <cell r="D598">
            <v>1</v>
          </cell>
        </row>
        <row r="599">
          <cell r="A599">
            <v>2417130156</v>
          </cell>
          <cell r="B599" t="str">
            <v>峨山县健康教育所</v>
          </cell>
          <cell r="C599" t="str">
            <v>疾病预防控制</v>
          </cell>
          <cell r="D599">
            <v>1</v>
          </cell>
        </row>
        <row r="600">
          <cell r="A600">
            <v>2418020111</v>
          </cell>
          <cell r="B600" t="str">
            <v>新平县人才发展中心</v>
          </cell>
          <cell r="C600" t="str">
            <v>工作人员</v>
          </cell>
          <cell r="D600">
            <v>1</v>
          </cell>
        </row>
        <row r="601">
          <cell r="A601">
            <v>2418040111</v>
          </cell>
          <cell r="B601" t="str">
            <v>新平县法律援助中心</v>
          </cell>
          <cell r="C601" t="str">
            <v>工作人员</v>
          </cell>
          <cell r="D601">
            <v>1</v>
          </cell>
        </row>
        <row r="602">
          <cell r="A602">
            <v>2418050111</v>
          </cell>
          <cell r="B602" t="str">
            <v>新平县公证处(公益二类差额拨款事业单位，自收自支运营管理)</v>
          </cell>
          <cell r="C602" t="str">
            <v>公证员</v>
          </cell>
          <cell r="D602">
            <v>1</v>
          </cell>
        </row>
        <row r="603">
          <cell r="A603">
            <v>2418060111</v>
          </cell>
          <cell r="B603" t="str">
            <v>新平县水土保持管理站</v>
          </cell>
          <cell r="C603" t="str">
            <v>工作人员</v>
          </cell>
          <cell r="D603">
            <v>1</v>
          </cell>
        </row>
        <row r="604">
          <cell r="A604">
            <v>2418070111</v>
          </cell>
          <cell r="B604" t="str">
            <v>新平县水利水电工程管理站</v>
          </cell>
          <cell r="C604" t="str">
            <v>工作人员</v>
          </cell>
          <cell r="D604">
            <v>1</v>
          </cell>
        </row>
        <row r="605">
          <cell r="A605">
            <v>2418100211</v>
          </cell>
          <cell r="B605" t="str">
            <v>新平县统计局乡镇统计工作站</v>
          </cell>
          <cell r="C605" t="str">
            <v>统计员（女）</v>
          </cell>
          <cell r="D605">
            <v>2</v>
          </cell>
        </row>
        <row r="606">
          <cell r="A606">
            <v>2418100311</v>
          </cell>
          <cell r="B606" t="str">
            <v>新平县统计局乡镇统计工作站</v>
          </cell>
          <cell r="C606" t="str">
            <v>统计员（不限）</v>
          </cell>
          <cell r="D606">
            <v>1</v>
          </cell>
        </row>
        <row r="607">
          <cell r="A607">
            <v>2418190111</v>
          </cell>
          <cell r="B607" t="str">
            <v>新平县乡镇党群服务中心</v>
          </cell>
          <cell r="C607" t="str">
            <v>工作人员（男）</v>
          </cell>
          <cell r="D607">
            <v>1</v>
          </cell>
        </row>
        <row r="608">
          <cell r="A608">
            <v>2418190311</v>
          </cell>
          <cell r="B608" t="str">
            <v>新平县乡镇党群服务中心</v>
          </cell>
          <cell r="C608" t="str">
            <v>工作人员（不限）</v>
          </cell>
          <cell r="D608">
            <v>1</v>
          </cell>
        </row>
        <row r="609">
          <cell r="A609">
            <v>2418220111</v>
          </cell>
          <cell r="B609" t="str">
            <v>新平县乡镇综治中心</v>
          </cell>
          <cell r="C609" t="str">
            <v>工作人员（男）</v>
          </cell>
          <cell r="D609">
            <v>1</v>
          </cell>
        </row>
        <row r="610">
          <cell r="A610">
            <v>2418220211</v>
          </cell>
          <cell r="B610" t="str">
            <v>新平县乡镇综治中心</v>
          </cell>
          <cell r="C610" t="str">
            <v>工作人员（女）</v>
          </cell>
          <cell r="D610">
            <v>1</v>
          </cell>
        </row>
        <row r="611">
          <cell r="A611">
            <v>2418220311</v>
          </cell>
          <cell r="B611" t="str">
            <v>新平县乡镇综治中心</v>
          </cell>
          <cell r="C611" t="str">
            <v>工作人员（不限）</v>
          </cell>
          <cell r="D611">
            <v>1</v>
          </cell>
        </row>
        <row r="612">
          <cell r="A612">
            <v>2418240411</v>
          </cell>
          <cell r="B612" t="str">
            <v>新平县乡镇社会保障服务中心</v>
          </cell>
          <cell r="C612" t="str">
            <v>工作人员2（女定向）</v>
          </cell>
          <cell r="D612">
            <v>1</v>
          </cell>
        </row>
        <row r="613">
          <cell r="A613">
            <v>2418250111</v>
          </cell>
          <cell r="B613" t="str">
            <v>新平县乡镇卫生院</v>
          </cell>
          <cell r="C613" t="str">
            <v>财会人员</v>
          </cell>
          <cell r="D613">
            <v>1</v>
          </cell>
        </row>
        <row r="614">
          <cell r="A614">
            <v>2418260152</v>
          </cell>
          <cell r="B614" t="str">
            <v>新平县人民医院</v>
          </cell>
          <cell r="C614" t="str">
            <v>口腔医师</v>
          </cell>
          <cell r="D614">
            <v>1</v>
          </cell>
        </row>
        <row r="615">
          <cell r="A615">
            <v>2418260252</v>
          </cell>
          <cell r="B615" t="str">
            <v>新平县人民医院</v>
          </cell>
          <cell r="C615" t="str">
            <v>影像医师</v>
          </cell>
          <cell r="D615">
            <v>1</v>
          </cell>
        </row>
        <row r="616">
          <cell r="A616">
            <v>2418270152</v>
          </cell>
          <cell r="B616" t="str">
            <v>新平县中医医院</v>
          </cell>
          <cell r="C616" t="str">
            <v>眼耳鼻咽喉科医师</v>
          </cell>
          <cell r="D616">
            <v>1</v>
          </cell>
        </row>
        <row r="617">
          <cell r="A617">
            <v>2418280152</v>
          </cell>
          <cell r="B617" t="str">
            <v>新平县妇幼保健院</v>
          </cell>
          <cell r="C617" t="str">
            <v>口腔医师</v>
          </cell>
          <cell r="D617">
            <v>1</v>
          </cell>
        </row>
        <row r="618">
          <cell r="A618">
            <v>2418290152</v>
          </cell>
          <cell r="B618" t="str">
            <v>戛洒镇卫生院</v>
          </cell>
          <cell r="C618" t="str">
            <v>眼耳鼻咽喉科医师</v>
          </cell>
          <cell r="D618">
            <v>1</v>
          </cell>
        </row>
        <row r="619">
          <cell r="A619">
            <v>2418290252</v>
          </cell>
          <cell r="B619" t="str">
            <v>戛洒镇卫生院</v>
          </cell>
          <cell r="C619" t="str">
            <v>妇产科医师</v>
          </cell>
          <cell r="D619">
            <v>1</v>
          </cell>
        </row>
        <row r="620">
          <cell r="A620">
            <v>2418290352</v>
          </cell>
          <cell r="B620" t="str">
            <v>戛洒镇卫生院</v>
          </cell>
          <cell r="C620" t="str">
            <v>超声医师</v>
          </cell>
          <cell r="D620">
            <v>1</v>
          </cell>
        </row>
        <row r="621">
          <cell r="A621">
            <v>2418320142</v>
          </cell>
          <cell r="B621" t="str">
            <v>新平县第一中学</v>
          </cell>
          <cell r="C621" t="str">
            <v>语文教师</v>
          </cell>
          <cell r="D621">
            <v>1</v>
          </cell>
        </row>
        <row r="622">
          <cell r="A622">
            <v>2418320242</v>
          </cell>
          <cell r="B622" t="str">
            <v>新平县第一中学</v>
          </cell>
          <cell r="C622" t="str">
            <v>政治教师</v>
          </cell>
          <cell r="D622">
            <v>1</v>
          </cell>
        </row>
        <row r="623">
          <cell r="A623">
            <v>2418330142</v>
          </cell>
          <cell r="B623" t="str">
            <v>新平县职业高级中学</v>
          </cell>
          <cell r="C623" t="str">
            <v>历史教师</v>
          </cell>
          <cell r="D623">
            <v>1</v>
          </cell>
        </row>
        <row r="624">
          <cell r="A624">
            <v>2418340142</v>
          </cell>
          <cell r="B624" t="str">
            <v>老厂中学</v>
          </cell>
          <cell r="C624" t="str">
            <v>心理学教师</v>
          </cell>
          <cell r="D624">
            <v>1</v>
          </cell>
        </row>
        <row r="625">
          <cell r="A625">
            <v>2418350142</v>
          </cell>
          <cell r="B625" t="str">
            <v>新平县乡镇中学</v>
          </cell>
          <cell r="C625" t="str">
            <v>历史教师</v>
          </cell>
          <cell r="D625">
            <v>1</v>
          </cell>
        </row>
        <row r="626">
          <cell r="A626">
            <v>2418360242</v>
          </cell>
          <cell r="B626" t="str">
            <v>新平县乡镇中小学</v>
          </cell>
          <cell r="C626" t="str">
            <v>科学教师（女）</v>
          </cell>
          <cell r="D626">
            <v>1</v>
          </cell>
        </row>
        <row r="627">
          <cell r="A627">
            <v>2418360542</v>
          </cell>
          <cell r="B627" t="str">
            <v>新平县乡镇中小学</v>
          </cell>
          <cell r="C627" t="str">
            <v>语文教师2（男）</v>
          </cell>
          <cell r="D627">
            <v>2</v>
          </cell>
        </row>
        <row r="628">
          <cell r="A628">
            <v>2418360842</v>
          </cell>
          <cell r="B628" t="str">
            <v>新平县乡镇中小学</v>
          </cell>
          <cell r="C628" t="str">
            <v>数学教师（女）</v>
          </cell>
          <cell r="D628">
            <v>2</v>
          </cell>
        </row>
        <row r="629">
          <cell r="A629">
            <v>2418361242</v>
          </cell>
          <cell r="B629" t="str">
            <v>新平县乡镇中小学</v>
          </cell>
          <cell r="C629" t="str">
            <v>英语教师（不限）</v>
          </cell>
          <cell r="D629">
            <v>1</v>
          </cell>
        </row>
        <row r="630">
          <cell r="A630">
            <v>2419010111</v>
          </cell>
          <cell r="B630" t="str">
            <v>元江县人才发展中心</v>
          </cell>
          <cell r="C630" t="str">
            <v>党员管理岗位（男）</v>
          </cell>
          <cell r="D630">
            <v>1</v>
          </cell>
        </row>
        <row r="631">
          <cell r="A631">
            <v>2419050221</v>
          </cell>
          <cell r="B631" t="str">
            <v>元江县融媒体中心</v>
          </cell>
          <cell r="C631" t="str">
            <v>全媒体记者岗（女）</v>
          </cell>
          <cell r="D631">
            <v>1</v>
          </cell>
        </row>
        <row r="632">
          <cell r="A632">
            <v>2419060111</v>
          </cell>
          <cell r="B632" t="str">
            <v>元江县法律援助中心</v>
          </cell>
          <cell r="C632" t="str">
            <v>法律援助岗位（男）</v>
          </cell>
          <cell r="D632">
            <v>1</v>
          </cell>
        </row>
        <row r="633">
          <cell r="A633">
            <v>2419070111</v>
          </cell>
          <cell r="B633" t="str">
            <v>元江县水土保持工作站</v>
          </cell>
          <cell r="C633" t="str">
            <v>工程建设管理岗</v>
          </cell>
          <cell r="D633">
            <v>1</v>
          </cell>
        </row>
        <row r="634">
          <cell r="A634">
            <v>2419090111</v>
          </cell>
          <cell r="B634" t="str">
            <v>元江县水利灌区管理局（差额拨款）</v>
          </cell>
          <cell r="C634" t="str">
            <v>水库管理岗</v>
          </cell>
          <cell r="D634">
            <v>1</v>
          </cell>
        </row>
        <row r="635">
          <cell r="A635">
            <v>2419100111</v>
          </cell>
          <cell r="B635" t="str">
            <v>元江县统计局龙潭乡统计工作站</v>
          </cell>
          <cell r="C635" t="str">
            <v>统计岗位</v>
          </cell>
          <cell r="D635">
            <v>1</v>
          </cell>
        </row>
        <row r="636">
          <cell r="A636">
            <v>2419110111</v>
          </cell>
          <cell r="B636" t="str">
            <v>元江县统计局咪哩乡统计工作站</v>
          </cell>
          <cell r="C636" t="str">
            <v>统计岗位</v>
          </cell>
          <cell r="D636">
            <v>1</v>
          </cell>
        </row>
        <row r="637">
          <cell r="A637">
            <v>2419140111</v>
          </cell>
          <cell r="B637" t="str">
            <v>元江县甘庄街道事业单位</v>
          </cell>
          <cell r="C637" t="str">
            <v>专技岗位</v>
          </cell>
          <cell r="D637">
            <v>1</v>
          </cell>
        </row>
        <row r="638">
          <cell r="A638">
            <v>2419140211</v>
          </cell>
          <cell r="B638" t="str">
            <v>元江县甘庄街道事业单位</v>
          </cell>
          <cell r="C638" t="str">
            <v>财务岗位</v>
          </cell>
          <cell r="D638">
            <v>1</v>
          </cell>
        </row>
        <row r="639">
          <cell r="A639">
            <v>2419140311</v>
          </cell>
          <cell r="B639" t="str">
            <v>元江县甘庄街道事业单位</v>
          </cell>
          <cell r="C639" t="str">
            <v>财务岗位（女）</v>
          </cell>
          <cell r="D639">
            <v>1</v>
          </cell>
        </row>
        <row r="640">
          <cell r="A640">
            <v>2419140411</v>
          </cell>
          <cell r="B640" t="str">
            <v>元江县甘庄街道事业单位</v>
          </cell>
          <cell r="C640" t="str">
            <v>财务岗位（男）</v>
          </cell>
          <cell r="D640">
            <v>1</v>
          </cell>
        </row>
        <row r="641">
          <cell r="A641">
            <v>2419150111</v>
          </cell>
          <cell r="B641" t="str">
            <v>元江县曼来镇事业单位</v>
          </cell>
          <cell r="C641" t="str">
            <v>财务岗位</v>
          </cell>
          <cell r="D641">
            <v>2</v>
          </cell>
        </row>
        <row r="642">
          <cell r="A642">
            <v>2419160211</v>
          </cell>
          <cell r="B642" t="str">
            <v>元江县因远镇事业单位</v>
          </cell>
          <cell r="C642" t="str">
            <v>财务岗位（男）</v>
          </cell>
          <cell r="D642">
            <v>1</v>
          </cell>
        </row>
        <row r="643">
          <cell r="A643">
            <v>2419160311</v>
          </cell>
          <cell r="B643" t="str">
            <v>元江县因远镇事业单位</v>
          </cell>
          <cell r="C643" t="str">
            <v>财务岗位（女）</v>
          </cell>
          <cell r="D643">
            <v>1</v>
          </cell>
        </row>
        <row r="644">
          <cell r="A644">
            <v>2419160711</v>
          </cell>
          <cell r="B644" t="str">
            <v>元江县因远镇事业单位</v>
          </cell>
          <cell r="C644" t="str">
            <v>规划执法岗位（男）</v>
          </cell>
          <cell r="D644">
            <v>1</v>
          </cell>
        </row>
        <row r="645">
          <cell r="A645">
            <v>2419170311</v>
          </cell>
          <cell r="B645" t="str">
            <v>元江县羊街乡事业单位</v>
          </cell>
          <cell r="C645" t="str">
            <v>社保管理</v>
          </cell>
          <cell r="D645">
            <v>1</v>
          </cell>
        </row>
        <row r="646">
          <cell r="A646">
            <v>2419180131</v>
          </cell>
          <cell r="B646" t="str">
            <v>元江县那诺乡事业单位</v>
          </cell>
          <cell r="C646" t="str">
            <v>专技岗位1</v>
          </cell>
          <cell r="D646">
            <v>1</v>
          </cell>
        </row>
        <row r="647">
          <cell r="A647">
            <v>2419180411</v>
          </cell>
          <cell r="B647" t="str">
            <v>元江县那诺乡事业单位</v>
          </cell>
          <cell r="C647" t="str">
            <v>财务岗位</v>
          </cell>
          <cell r="D647">
            <v>1</v>
          </cell>
        </row>
        <row r="648">
          <cell r="A648">
            <v>2419180531</v>
          </cell>
          <cell r="B648" t="str">
            <v>元江县那诺乡事业单位</v>
          </cell>
          <cell r="C648" t="str">
            <v>规划工程</v>
          </cell>
          <cell r="D648">
            <v>1</v>
          </cell>
        </row>
        <row r="649">
          <cell r="A649">
            <v>2419180711</v>
          </cell>
          <cell r="B649" t="str">
            <v>元江县那诺乡事业单位</v>
          </cell>
          <cell r="C649" t="str">
            <v>综合执法（男）</v>
          </cell>
          <cell r="D649">
            <v>1</v>
          </cell>
        </row>
        <row r="650">
          <cell r="A650">
            <v>2419190311</v>
          </cell>
          <cell r="B650" t="str">
            <v>元江县洼垤乡事业单位</v>
          </cell>
          <cell r="C650" t="str">
            <v>行政执法岗位（男）</v>
          </cell>
          <cell r="D650">
            <v>1</v>
          </cell>
        </row>
        <row r="651">
          <cell r="A651">
            <v>2419190411</v>
          </cell>
          <cell r="B651" t="str">
            <v>元江县洼垤乡事业单位</v>
          </cell>
          <cell r="C651" t="str">
            <v>行政执法岗位（女）</v>
          </cell>
          <cell r="D651">
            <v>1</v>
          </cell>
        </row>
        <row r="652">
          <cell r="A652">
            <v>2419200111</v>
          </cell>
          <cell r="B652" t="str">
            <v>元江县咪哩乡事业单位</v>
          </cell>
          <cell r="C652" t="str">
            <v>专技岗位</v>
          </cell>
          <cell r="D652">
            <v>1</v>
          </cell>
        </row>
        <row r="653">
          <cell r="A653">
            <v>2419200211</v>
          </cell>
          <cell r="B653" t="str">
            <v>元江县咪哩乡事业单位</v>
          </cell>
          <cell r="C653" t="str">
            <v>财务岗位（男）</v>
          </cell>
          <cell r="D653">
            <v>1</v>
          </cell>
        </row>
        <row r="654">
          <cell r="A654">
            <v>2419200311</v>
          </cell>
          <cell r="B654" t="str">
            <v>元江县咪哩乡事业单位</v>
          </cell>
          <cell r="C654" t="str">
            <v>财务岗位（女）</v>
          </cell>
          <cell r="D654">
            <v>1</v>
          </cell>
        </row>
        <row r="655">
          <cell r="A655">
            <v>2419210111</v>
          </cell>
          <cell r="B655" t="str">
            <v>元江县龙潭乡事业单位</v>
          </cell>
          <cell r="C655" t="str">
            <v>专技岗位</v>
          </cell>
          <cell r="D655">
            <v>1</v>
          </cell>
        </row>
        <row r="656">
          <cell r="A656">
            <v>2419210231</v>
          </cell>
          <cell r="B656" t="str">
            <v>元江县龙潭乡事业单位</v>
          </cell>
          <cell r="C656" t="str">
            <v>专技岗位（男）</v>
          </cell>
          <cell r="D656">
            <v>1</v>
          </cell>
        </row>
        <row r="657">
          <cell r="A657">
            <v>2419210331</v>
          </cell>
          <cell r="B657" t="str">
            <v>元江县龙潭乡事业单位</v>
          </cell>
          <cell r="C657" t="str">
            <v>专技岗位（女）</v>
          </cell>
          <cell r="D657">
            <v>1</v>
          </cell>
        </row>
        <row r="658">
          <cell r="A658">
            <v>2419210811</v>
          </cell>
          <cell r="B658" t="str">
            <v>元江县龙潭乡事业单位</v>
          </cell>
          <cell r="C658" t="str">
            <v>财务岗位（男）</v>
          </cell>
          <cell r="D658">
            <v>1</v>
          </cell>
        </row>
        <row r="659">
          <cell r="A659">
            <v>2419210911</v>
          </cell>
          <cell r="B659" t="str">
            <v>元江县龙潭乡事业单位</v>
          </cell>
          <cell r="C659" t="str">
            <v>财务岗位（女）</v>
          </cell>
          <cell r="D659">
            <v>1</v>
          </cell>
        </row>
        <row r="660">
          <cell r="A660">
            <v>2419220152</v>
          </cell>
          <cell r="B660" t="str">
            <v>元江县人民医院</v>
          </cell>
          <cell r="C660" t="str">
            <v>临床医师岗位（男）</v>
          </cell>
          <cell r="D660">
            <v>2</v>
          </cell>
        </row>
        <row r="661">
          <cell r="A661">
            <v>2419230152</v>
          </cell>
          <cell r="B661" t="str">
            <v>元江县妇幼保健院</v>
          </cell>
          <cell r="C661" t="str">
            <v>临床岗位</v>
          </cell>
          <cell r="D661">
            <v>1</v>
          </cell>
        </row>
        <row r="662">
          <cell r="A662">
            <v>2419280111</v>
          </cell>
          <cell r="B662" t="str">
            <v>元江县咪哩乡卫生院</v>
          </cell>
          <cell r="C662" t="str">
            <v>财务岗位</v>
          </cell>
          <cell r="D662">
            <v>1</v>
          </cell>
        </row>
        <row r="663">
          <cell r="A663">
            <v>2419290142</v>
          </cell>
          <cell r="B663" t="str">
            <v>元江县民族中学</v>
          </cell>
          <cell r="C663" t="str">
            <v>英语教师</v>
          </cell>
          <cell r="D663">
            <v>1</v>
          </cell>
        </row>
        <row r="664">
          <cell r="A664">
            <v>2419300142</v>
          </cell>
          <cell r="B664" t="str">
            <v>元江县职业高级中学</v>
          </cell>
          <cell r="C664" t="str">
            <v>语文教师</v>
          </cell>
          <cell r="D664">
            <v>2</v>
          </cell>
        </row>
        <row r="665">
          <cell r="A665">
            <v>2419320142</v>
          </cell>
          <cell r="B665" t="str">
            <v>元江县那诺中学</v>
          </cell>
          <cell r="C665" t="str">
            <v>化学教师</v>
          </cell>
          <cell r="D665">
            <v>1</v>
          </cell>
        </row>
        <row r="666">
          <cell r="A666">
            <v>2419340142</v>
          </cell>
          <cell r="B666" t="str">
            <v>元江县因远中学</v>
          </cell>
          <cell r="C666" t="str">
            <v>数学教师</v>
          </cell>
          <cell r="D666">
            <v>1</v>
          </cell>
        </row>
        <row r="667">
          <cell r="A667">
            <v>2419370141</v>
          </cell>
          <cell r="B667" t="str">
            <v>元江县那诺中心小学</v>
          </cell>
          <cell r="C667" t="str">
            <v>英语教师</v>
          </cell>
          <cell r="D667">
            <v>1</v>
          </cell>
        </row>
        <row r="668">
          <cell r="A668">
            <v>2419380141</v>
          </cell>
          <cell r="B668" t="str">
            <v>元江县曼来中心小学</v>
          </cell>
          <cell r="C668" t="str">
            <v>英语教师</v>
          </cell>
          <cell r="D668">
            <v>1</v>
          </cell>
        </row>
        <row r="669">
          <cell r="A669">
            <v>2419400742</v>
          </cell>
          <cell r="B669" t="str">
            <v>元江县乡镇（街道）中学</v>
          </cell>
          <cell r="C669" t="str">
            <v>历史教师</v>
          </cell>
          <cell r="D669">
            <v>3</v>
          </cell>
        </row>
        <row r="670">
          <cell r="A670">
            <v>2419400942</v>
          </cell>
          <cell r="B670" t="str">
            <v>元江县乡镇（街道）中学</v>
          </cell>
          <cell r="C670" t="str">
            <v>音乐教师</v>
          </cell>
          <cell r="D670">
            <v>2</v>
          </cell>
        </row>
        <row r="671">
          <cell r="A671">
            <v>2419410741</v>
          </cell>
          <cell r="B671" t="str">
            <v>元江县乡镇（街道）小学</v>
          </cell>
          <cell r="C671" t="str">
            <v>音乐教师</v>
          </cell>
          <cell r="D671">
            <v>3</v>
          </cell>
        </row>
        <row r="672">
          <cell r="A672">
            <v>2419430211</v>
          </cell>
          <cell r="B672" t="str">
            <v>元江县乡镇（街道）中小学</v>
          </cell>
          <cell r="C672" t="str">
            <v>财务岗位1</v>
          </cell>
          <cell r="D672">
            <v>3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72"/>
  <sheetViews>
    <sheetView workbookViewId="0">
      <selection activeCell="A1" sqref="$A1:$XFD1"/>
    </sheetView>
  </sheetViews>
  <sheetFormatPr defaultColWidth="19.125" defaultRowHeight="25" customHeight="1"/>
  <cols>
    <col min="1" max="4" width="19.125" customWidth="1"/>
    <col min="5" max="5" width="20" style="9" customWidth="1"/>
    <col min="6" max="8" width="19.125" customWidth="1"/>
    <col min="9" max="9" width="19.125" style="10" customWidth="1"/>
    <col min="10" max="16382" width="19.125" customWidth="1"/>
  </cols>
  <sheetData>
    <row r="1" customHeight="1" spans="1:9">
      <c r="A1" s="11" t="s">
        <v>0</v>
      </c>
      <c r="B1" s="11" t="s">
        <v>1</v>
      </c>
      <c r="C1" s="11" t="s">
        <v>2</v>
      </c>
      <c r="D1" s="11" t="s">
        <v>3</v>
      </c>
      <c r="E1" s="9" t="s">
        <v>4</v>
      </c>
      <c r="F1" s="11" t="s">
        <v>5</v>
      </c>
      <c r="G1" t="s">
        <v>6</v>
      </c>
      <c r="H1" t="s">
        <v>7</v>
      </c>
      <c r="I1" s="10" t="s">
        <v>8</v>
      </c>
    </row>
    <row r="2" customHeight="1" spans="1:9">
      <c r="A2" s="11">
        <v>3</v>
      </c>
      <c r="B2" s="11">
        <v>2410030199</v>
      </c>
      <c r="C2" s="11" t="s">
        <v>9</v>
      </c>
      <c r="D2" s="11" t="s">
        <v>10</v>
      </c>
      <c r="E2" s="9">
        <f>VLOOKUP(B2,[1]汇总!$A:$D,4,0)</f>
        <v>1</v>
      </c>
      <c r="F2" s="11">
        <v>15</v>
      </c>
      <c r="G2">
        <v>15</v>
      </c>
      <c r="H2" t="s">
        <v>11</v>
      </c>
      <c r="I2" s="10" t="e">
        <f>H2/E2</f>
        <v>#VALUE!</v>
      </c>
    </row>
    <row r="3" customHeight="1" spans="1:9">
      <c r="A3" s="11">
        <v>4</v>
      </c>
      <c r="B3" s="11">
        <v>2410030299</v>
      </c>
      <c r="C3" s="11" t="s">
        <v>9</v>
      </c>
      <c r="D3" s="11" t="s">
        <v>12</v>
      </c>
      <c r="E3" s="9">
        <f>VLOOKUP(B3,[1]汇总!$A:$D,4,0)</f>
        <v>1</v>
      </c>
      <c r="F3" s="11">
        <v>6</v>
      </c>
      <c r="G3">
        <v>6</v>
      </c>
      <c r="H3" t="s">
        <v>11</v>
      </c>
      <c r="I3" s="10" t="e">
        <f>H3/E3</f>
        <v>#VALUE!</v>
      </c>
    </row>
    <row r="4" customHeight="1" spans="1:9">
      <c r="A4" s="11">
        <v>5</v>
      </c>
      <c r="B4" s="11">
        <v>2410040199</v>
      </c>
      <c r="C4" s="11" t="s">
        <v>13</v>
      </c>
      <c r="D4" s="11" t="s">
        <v>14</v>
      </c>
      <c r="E4" s="9">
        <f>VLOOKUP(B4,[1]汇总!$A:$D,4,0)</f>
        <v>2</v>
      </c>
      <c r="F4" s="11">
        <v>11</v>
      </c>
      <c r="G4">
        <v>6</v>
      </c>
      <c r="H4" t="s">
        <v>11</v>
      </c>
      <c r="I4" s="10" t="e">
        <f>H4/E4</f>
        <v>#VALUE!</v>
      </c>
    </row>
    <row r="5" customHeight="1" spans="1:9">
      <c r="A5" s="11">
        <v>15</v>
      </c>
      <c r="B5" s="11">
        <v>2410080499</v>
      </c>
      <c r="C5" s="11" t="s">
        <v>15</v>
      </c>
      <c r="D5" s="11" t="s">
        <v>16</v>
      </c>
      <c r="E5" s="9">
        <f>VLOOKUP(B5,[1]汇总!$A:$D,4,0)</f>
        <v>2</v>
      </c>
      <c r="F5" s="11">
        <v>8</v>
      </c>
      <c r="G5">
        <v>3</v>
      </c>
      <c r="H5" t="s">
        <v>11</v>
      </c>
      <c r="I5" s="10" t="e">
        <f>H5/E5</f>
        <v>#VALUE!</v>
      </c>
    </row>
    <row r="6" customHeight="1" spans="1:9">
      <c r="A6" s="11">
        <v>18</v>
      </c>
      <c r="B6" s="11">
        <v>2410180299</v>
      </c>
      <c r="C6" s="11" t="s">
        <v>17</v>
      </c>
      <c r="D6" s="11" t="s">
        <v>18</v>
      </c>
      <c r="E6" s="9">
        <f>VLOOKUP(B6,[1]汇总!$A:$D,4,0)</f>
        <v>1</v>
      </c>
      <c r="F6" s="11">
        <v>6</v>
      </c>
      <c r="G6">
        <v>5</v>
      </c>
      <c r="H6" t="s">
        <v>11</v>
      </c>
      <c r="I6" s="10" t="e">
        <f>H6/E6</f>
        <v>#VALUE!</v>
      </c>
    </row>
    <row r="7" customHeight="1" spans="1:9">
      <c r="A7" s="11">
        <v>19</v>
      </c>
      <c r="B7" s="11">
        <v>2410180399</v>
      </c>
      <c r="C7" s="11" t="s">
        <v>17</v>
      </c>
      <c r="D7" s="11" t="s">
        <v>19</v>
      </c>
      <c r="E7" s="9">
        <f>VLOOKUP(B7,[1]汇总!$A:$D,4,0)</f>
        <v>1</v>
      </c>
      <c r="F7" s="11">
        <v>10</v>
      </c>
      <c r="G7">
        <v>6</v>
      </c>
      <c r="H7" t="s">
        <v>11</v>
      </c>
      <c r="I7" s="10" t="e">
        <f>H7/E7</f>
        <v>#VALUE!</v>
      </c>
    </row>
    <row r="8" customHeight="1" spans="1:9">
      <c r="A8" s="11">
        <v>20</v>
      </c>
      <c r="B8" s="11">
        <v>2410180499</v>
      </c>
      <c r="C8" s="11" t="s">
        <v>17</v>
      </c>
      <c r="D8" s="11" t="s">
        <v>20</v>
      </c>
      <c r="E8" s="9">
        <f>VLOOKUP(B8,[1]汇总!$A:$D,4,0)</f>
        <v>1</v>
      </c>
      <c r="F8" s="11">
        <v>4</v>
      </c>
      <c r="G8">
        <v>2</v>
      </c>
      <c r="H8" t="s">
        <v>11</v>
      </c>
      <c r="I8" s="10" t="e">
        <f>H8/E8</f>
        <v>#VALUE!</v>
      </c>
    </row>
    <row r="9" customHeight="1" spans="1:9">
      <c r="A9" s="11">
        <v>2</v>
      </c>
      <c r="B9" s="11">
        <v>2410180699</v>
      </c>
      <c r="C9" s="11" t="s">
        <v>17</v>
      </c>
      <c r="D9" s="11" t="s">
        <v>21</v>
      </c>
      <c r="E9" s="9">
        <f>VLOOKUP(B9,[1]汇总!$A:$D,4,0)</f>
        <v>1</v>
      </c>
      <c r="F9" s="11">
        <v>5</v>
      </c>
      <c r="G9">
        <v>0</v>
      </c>
      <c r="H9" t="s">
        <v>11</v>
      </c>
      <c r="I9" s="10" t="e">
        <f>H9/E9</f>
        <v>#VALUE!</v>
      </c>
    </row>
    <row r="10" customHeight="1" spans="1:9">
      <c r="A10" s="11">
        <v>3</v>
      </c>
      <c r="B10" s="11">
        <v>2410180799</v>
      </c>
      <c r="C10" s="11" t="s">
        <v>17</v>
      </c>
      <c r="D10" s="11" t="s">
        <v>22</v>
      </c>
      <c r="E10" s="9">
        <f>VLOOKUP(B10,[1]汇总!$A:$D,4,0)</f>
        <v>1</v>
      </c>
      <c r="F10" s="11">
        <v>8</v>
      </c>
      <c r="G10">
        <v>5</v>
      </c>
      <c r="H10" t="s">
        <v>11</v>
      </c>
      <c r="I10" s="10" t="e">
        <f>H10/E10</f>
        <v>#VALUE!</v>
      </c>
    </row>
    <row r="11" customHeight="1" spans="1:9">
      <c r="A11" s="11">
        <v>4</v>
      </c>
      <c r="B11" s="11">
        <v>2410180899</v>
      </c>
      <c r="C11" s="11" t="s">
        <v>17</v>
      </c>
      <c r="D11" s="11" t="s">
        <v>23</v>
      </c>
      <c r="E11" s="9">
        <f>VLOOKUP(B11,[1]汇总!$A:$D,4,0)</f>
        <v>1</v>
      </c>
      <c r="F11" s="11">
        <v>5</v>
      </c>
      <c r="G11">
        <v>3</v>
      </c>
      <c r="H11" t="s">
        <v>11</v>
      </c>
      <c r="I11" s="10" t="e">
        <f>H11/E11</f>
        <v>#VALUE!</v>
      </c>
    </row>
    <row r="12" customHeight="1" spans="1:9">
      <c r="A12" s="11">
        <v>5</v>
      </c>
      <c r="B12" s="11">
        <v>2410180999</v>
      </c>
      <c r="C12" s="11" t="s">
        <v>17</v>
      </c>
      <c r="D12" s="11" t="s">
        <v>24</v>
      </c>
      <c r="E12" s="9">
        <f>VLOOKUP(B12,[1]汇总!$A:$D,4,0)</f>
        <v>2</v>
      </c>
      <c r="F12" s="11">
        <v>4</v>
      </c>
      <c r="G12">
        <v>2</v>
      </c>
      <c r="H12" t="s">
        <v>11</v>
      </c>
      <c r="I12" s="10" t="e">
        <f>H12/E12</f>
        <v>#VALUE!</v>
      </c>
    </row>
    <row r="13" customHeight="1" spans="1:9">
      <c r="A13" s="11">
        <v>11</v>
      </c>
      <c r="B13" s="11">
        <v>2410200199</v>
      </c>
      <c r="C13" s="11" t="s">
        <v>25</v>
      </c>
      <c r="D13" s="11" t="s">
        <v>26</v>
      </c>
      <c r="E13" s="9">
        <f>VLOOKUP(B13,[1]汇总!$A:$D,4,0)</f>
        <v>1</v>
      </c>
      <c r="F13" s="11">
        <v>1</v>
      </c>
      <c r="G13">
        <v>0</v>
      </c>
      <c r="H13" t="s">
        <v>11</v>
      </c>
      <c r="I13" s="10" t="e">
        <f>H13/E13</f>
        <v>#VALUE!</v>
      </c>
    </row>
    <row r="14" customHeight="1" spans="1:9">
      <c r="A14" s="11">
        <v>12</v>
      </c>
      <c r="B14" s="11">
        <v>2410200299</v>
      </c>
      <c r="C14" s="11" t="s">
        <v>25</v>
      </c>
      <c r="D14" s="11" t="s">
        <v>27</v>
      </c>
      <c r="E14" s="9">
        <f>VLOOKUP(B14,[1]汇总!$A:$D,4,0)</f>
        <v>1</v>
      </c>
      <c r="F14" s="11">
        <v>0</v>
      </c>
      <c r="G14">
        <v>0</v>
      </c>
      <c r="H14" t="s">
        <v>11</v>
      </c>
      <c r="I14" s="10" t="e">
        <f>H14/E14</f>
        <v>#VALUE!</v>
      </c>
    </row>
    <row r="15" customHeight="1" spans="1:9">
      <c r="A15" s="11">
        <v>13</v>
      </c>
      <c r="B15" s="11">
        <v>2410200399</v>
      </c>
      <c r="C15" s="11" t="s">
        <v>25</v>
      </c>
      <c r="D15" s="11" t="s">
        <v>28</v>
      </c>
      <c r="E15" s="9">
        <f>VLOOKUP(B15,[1]汇总!$A:$D,4,0)</f>
        <v>1</v>
      </c>
      <c r="F15" s="11">
        <v>0</v>
      </c>
      <c r="G15">
        <v>0</v>
      </c>
      <c r="H15" t="s">
        <v>11</v>
      </c>
      <c r="I15" s="10" t="e">
        <f>H15/E15</f>
        <v>#VALUE!</v>
      </c>
    </row>
    <row r="16" customHeight="1" spans="1:9">
      <c r="A16" s="11">
        <v>14</v>
      </c>
      <c r="B16" s="11">
        <v>2410200499</v>
      </c>
      <c r="C16" s="11" t="s">
        <v>25</v>
      </c>
      <c r="D16" s="11" t="s">
        <v>29</v>
      </c>
      <c r="E16" s="9">
        <f>VLOOKUP(B16,[1]汇总!$A:$D,4,0)</f>
        <v>1</v>
      </c>
      <c r="F16" s="11">
        <v>1</v>
      </c>
      <c r="G16">
        <v>1</v>
      </c>
      <c r="H16" t="s">
        <v>11</v>
      </c>
      <c r="I16" s="10" t="e">
        <f>H16/E16</f>
        <v>#VALUE!</v>
      </c>
    </row>
    <row r="17" customHeight="1" spans="1:9">
      <c r="A17" s="11">
        <v>15</v>
      </c>
      <c r="B17" s="11">
        <v>2410200599</v>
      </c>
      <c r="C17" s="11" t="s">
        <v>25</v>
      </c>
      <c r="D17" s="11" t="s">
        <v>30</v>
      </c>
      <c r="E17" s="9">
        <f>VLOOKUP(B17,[1]汇总!$A:$D,4,0)</f>
        <v>1</v>
      </c>
      <c r="F17" s="11">
        <v>3</v>
      </c>
      <c r="G17">
        <v>1</v>
      </c>
      <c r="H17" t="s">
        <v>11</v>
      </c>
      <c r="I17" s="10" t="e">
        <f>H17/E17</f>
        <v>#VALUE!</v>
      </c>
    </row>
    <row r="18" customHeight="1" spans="1:9">
      <c r="A18" s="11">
        <v>16</v>
      </c>
      <c r="B18" s="11">
        <v>2410200699</v>
      </c>
      <c r="C18" s="11" t="s">
        <v>25</v>
      </c>
      <c r="D18" s="11" t="s">
        <v>31</v>
      </c>
      <c r="E18" s="9">
        <f>VLOOKUP(B18,[1]汇总!$A:$D,4,0)</f>
        <v>1</v>
      </c>
      <c r="F18" s="11">
        <v>1</v>
      </c>
      <c r="G18">
        <v>0</v>
      </c>
      <c r="H18" t="s">
        <v>11</v>
      </c>
      <c r="I18" s="10" t="e">
        <f>H18/E18</f>
        <v>#VALUE!</v>
      </c>
    </row>
    <row r="19" customHeight="1" spans="1:9">
      <c r="A19" s="11">
        <v>18</v>
      </c>
      <c r="B19" s="11">
        <v>2410200899</v>
      </c>
      <c r="C19" s="11" t="s">
        <v>25</v>
      </c>
      <c r="D19" s="11" t="s">
        <v>32</v>
      </c>
      <c r="E19" s="9">
        <f>VLOOKUP(B19,[1]汇总!$A:$D,4,0)</f>
        <v>1</v>
      </c>
      <c r="F19" s="11">
        <v>0</v>
      </c>
      <c r="G19">
        <v>0</v>
      </c>
      <c r="H19" t="s">
        <v>11</v>
      </c>
      <c r="I19" s="10" t="e">
        <f>H19/E19</f>
        <v>#VALUE!</v>
      </c>
    </row>
    <row r="20" customHeight="1" spans="1:9">
      <c r="A20" s="11">
        <v>19</v>
      </c>
      <c r="B20" s="11">
        <v>2410200999</v>
      </c>
      <c r="C20" s="11" t="s">
        <v>25</v>
      </c>
      <c r="D20" s="11" t="s">
        <v>33</v>
      </c>
      <c r="E20" s="9">
        <f>VLOOKUP(B20,[1]汇总!$A:$D,4,0)</f>
        <v>1</v>
      </c>
      <c r="F20" s="11">
        <v>2</v>
      </c>
      <c r="G20">
        <v>1</v>
      </c>
      <c r="H20" t="s">
        <v>11</v>
      </c>
      <c r="I20" s="10" t="e">
        <f>H20/E20</f>
        <v>#VALUE!</v>
      </c>
    </row>
    <row r="21" customHeight="1" spans="1:9">
      <c r="A21" s="11">
        <v>20</v>
      </c>
      <c r="B21" s="11">
        <v>2410201099</v>
      </c>
      <c r="C21" s="11" t="s">
        <v>25</v>
      </c>
      <c r="D21" s="11" t="s">
        <v>34</v>
      </c>
      <c r="E21" s="9">
        <f>VLOOKUP(B21,[1]汇总!$A:$D,4,0)</f>
        <v>1</v>
      </c>
      <c r="F21" s="11">
        <v>7</v>
      </c>
      <c r="G21">
        <v>4</v>
      </c>
      <c r="H21" t="s">
        <v>11</v>
      </c>
      <c r="I21" s="10" t="e">
        <f>H21/E21</f>
        <v>#VALUE!</v>
      </c>
    </row>
    <row r="22" customHeight="1" spans="1:9">
      <c r="A22" s="11">
        <v>12</v>
      </c>
      <c r="B22" s="11">
        <v>2411251999</v>
      </c>
      <c r="C22" s="11" t="s">
        <v>35</v>
      </c>
      <c r="D22" s="11" t="s">
        <v>36</v>
      </c>
      <c r="E22" s="9">
        <f>VLOOKUP(B22,[1]汇总!$A:$D,4,0)</f>
        <v>1</v>
      </c>
      <c r="F22" s="11">
        <v>2</v>
      </c>
      <c r="G22">
        <v>1</v>
      </c>
      <c r="H22" t="s">
        <v>11</v>
      </c>
      <c r="I22" s="10" t="e">
        <f>H22/E22</f>
        <v>#VALUE!</v>
      </c>
    </row>
    <row r="23" customHeight="1" spans="1:9">
      <c r="A23" s="11">
        <v>10</v>
      </c>
      <c r="B23" s="11">
        <v>2413060199</v>
      </c>
      <c r="C23" s="11" t="s">
        <v>37</v>
      </c>
      <c r="D23" s="11" t="s">
        <v>38</v>
      </c>
      <c r="E23" s="9">
        <f>VLOOKUP(B23,[1]汇总!$A:$D,4,0)</f>
        <v>1</v>
      </c>
      <c r="F23" s="11">
        <v>15</v>
      </c>
      <c r="G23">
        <v>15</v>
      </c>
      <c r="H23" t="s">
        <v>11</v>
      </c>
      <c r="I23" s="10" t="e">
        <f>H23/E23</f>
        <v>#VALUE!</v>
      </c>
    </row>
    <row r="24" customHeight="1" spans="1:9">
      <c r="A24" s="11">
        <v>11</v>
      </c>
      <c r="B24" s="11">
        <v>2413060299</v>
      </c>
      <c r="C24" s="11" t="s">
        <v>37</v>
      </c>
      <c r="D24" s="11" t="s">
        <v>39</v>
      </c>
      <c r="E24" s="9">
        <f>VLOOKUP(B24,[1]汇总!$A:$D,4,0)</f>
        <v>1</v>
      </c>
      <c r="F24" s="11">
        <v>24</v>
      </c>
      <c r="G24">
        <v>23</v>
      </c>
      <c r="H24" t="s">
        <v>11</v>
      </c>
      <c r="I24" s="10" t="e">
        <f>H24/E24</f>
        <v>#VALUE!</v>
      </c>
    </row>
    <row r="25" customHeight="1" spans="1:9">
      <c r="A25" s="11">
        <v>13</v>
      </c>
      <c r="B25" s="11">
        <v>2415150999</v>
      </c>
      <c r="C25" s="11" t="s">
        <v>40</v>
      </c>
      <c r="D25" s="11" t="s">
        <v>41</v>
      </c>
      <c r="E25" s="9">
        <f>VLOOKUP(B25,[1]汇总!$A:$D,4,0)</f>
        <v>1</v>
      </c>
      <c r="F25" s="11">
        <v>1</v>
      </c>
      <c r="G25">
        <v>1</v>
      </c>
      <c r="H25" t="s">
        <v>11</v>
      </c>
      <c r="I25" s="10" t="e">
        <f>H25/E25</f>
        <v>#VALUE!</v>
      </c>
    </row>
    <row r="26" customHeight="1" spans="1:9">
      <c r="A26" s="11">
        <v>9</v>
      </c>
      <c r="B26" s="11">
        <v>2412220411</v>
      </c>
      <c r="C26" s="11" t="s">
        <v>42</v>
      </c>
      <c r="D26" s="11" t="s">
        <v>43</v>
      </c>
      <c r="E26" s="9">
        <f>VLOOKUP(B26,[1]汇总!$A:$D,4,0)</f>
        <v>1</v>
      </c>
      <c r="F26" s="11">
        <v>222</v>
      </c>
      <c r="G26">
        <v>211</v>
      </c>
      <c r="H26">
        <v>60</v>
      </c>
      <c r="I26" s="10">
        <f>H26/E26</f>
        <v>60</v>
      </c>
    </row>
    <row r="27" customHeight="1" spans="1:9">
      <c r="A27" s="11">
        <v>14</v>
      </c>
      <c r="B27" s="11">
        <v>2418310354</v>
      </c>
      <c r="C27" s="11" t="s">
        <v>44</v>
      </c>
      <c r="D27" s="11" t="s">
        <v>45</v>
      </c>
      <c r="E27" s="9">
        <f>VLOOKUP(B27,[1]汇总!$A:$D,4,0)</f>
        <v>1</v>
      </c>
      <c r="F27" s="11">
        <v>62</v>
      </c>
      <c r="G27">
        <v>55</v>
      </c>
      <c r="H27">
        <v>32</v>
      </c>
      <c r="I27" s="10">
        <f>H27/E27</f>
        <v>32</v>
      </c>
    </row>
    <row r="28" customHeight="1" spans="1:9">
      <c r="A28" s="11">
        <v>18</v>
      </c>
      <c r="B28" s="11">
        <v>2416170251</v>
      </c>
      <c r="C28" s="11" t="s">
        <v>46</v>
      </c>
      <c r="D28" s="11" t="s">
        <v>47</v>
      </c>
      <c r="E28" s="9">
        <f>VLOOKUP(B28,[1]汇总!$A:$D,4,0)</f>
        <v>1</v>
      </c>
      <c r="F28" s="11">
        <v>61</v>
      </c>
      <c r="G28">
        <v>46</v>
      </c>
      <c r="H28">
        <v>18</v>
      </c>
      <c r="I28" s="10">
        <f>H28/E28</f>
        <v>18</v>
      </c>
    </row>
    <row r="29" customHeight="1" spans="1:9">
      <c r="A29" s="11">
        <v>4</v>
      </c>
      <c r="B29" s="11">
        <v>2419210511</v>
      </c>
      <c r="C29" s="11" t="s">
        <v>48</v>
      </c>
      <c r="D29" s="11" t="s">
        <v>49</v>
      </c>
      <c r="E29" s="9">
        <f>VLOOKUP(B29,[1]汇总!$A:$D,4,0)</f>
        <v>1</v>
      </c>
      <c r="F29" s="11">
        <v>45</v>
      </c>
      <c r="G29">
        <v>20</v>
      </c>
      <c r="H29">
        <v>18</v>
      </c>
      <c r="I29" s="10">
        <f>H29/E29</f>
        <v>18</v>
      </c>
    </row>
    <row r="30" customHeight="1" spans="1:9">
      <c r="A30" s="11">
        <v>3</v>
      </c>
      <c r="B30" s="11">
        <v>2416320131</v>
      </c>
      <c r="C30" s="11" t="s">
        <v>50</v>
      </c>
      <c r="D30" s="11" t="s">
        <v>51</v>
      </c>
      <c r="E30" s="9">
        <f>VLOOKUP(B30,[1]汇总!$A:$D,4,0)</f>
        <v>1</v>
      </c>
      <c r="F30" s="11">
        <v>60</v>
      </c>
      <c r="G30">
        <v>38</v>
      </c>
      <c r="H30">
        <v>17</v>
      </c>
      <c r="I30" s="10">
        <f>H30/E30</f>
        <v>17</v>
      </c>
    </row>
    <row r="31" customHeight="1" spans="1:9">
      <c r="A31" s="11">
        <v>9</v>
      </c>
      <c r="B31" s="11">
        <v>2412080131</v>
      </c>
      <c r="C31" s="11" t="s">
        <v>52</v>
      </c>
      <c r="D31" s="11" t="s">
        <v>53</v>
      </c>
      <c r="E31" s="9">
        <f>VLOOKUP(B31,[1]汇总!$A:$D,4,0)</f>
        <v>1</v>
      </c>
      <c r="F31" s="11">
        <v>47</v>
      </c>
      <c r="G31">
        <v>45</v>
      </c>
      <c r="H31">
        <v>16</v>
      </c>
      <c r="I31" s="10">
        <f>H31/E31</f>
        <v>16</v>
      </c>
    </row>
    <row r="32" customHeight="1" spans="1:9">
      <c r="A32" s="11">
        <v>8</v>
      </c>
      <c r="B32" s="11">
        <v>2410181255</v>
      </c>
      <c r="C32" s="11" t="s">
        <v>17</v>
      </c>
      <c r="D32" s="11" t="s">
        <v>54</v>
      </c>
      <c r="E32" s="9">
        <f>VLOOKUP(B32,[1]汇总!$A:$D,4,0)</f>
        <v>1</v>
      </c>
      <c r="F32" s="11">
        <v>39</v>
      </c>
      <c r="G32">
        <v>34</v>
      </c>
      <c r="H32">
        <v>15</v>
      </c>
      <c r="I32" s="10">
        <f>H32/E32</f>
        <v>15</v>
      </c>
    </row>
    <row r="33" customHeight="1" spans="1:9">
      <c r="A33" s="11">
        <v>6</v>
      </c>
      <c r="B33" s="11">
        <v>2410120141</v>
      </c>
      <c r="C33" s="11" t="s">
        <v>55</v>
      </c>
      <c r="D33" s="11" t="s">
        <v>56</v>
      </c>
      <c r="E33" s="9">
        <f>VLOOKUP(B33,[1]汇总!$A:$D,4,0)</f>
        <v>2</v>
      </c>
      <c r="F33" s="11">
        <v>81</v>
      </c>
      <c r="G33">
        <v>76</v>
      </c>
      <c r="H33">
        <v>28</v>
      </c>
      <c r="I33" s="10">
        <f>H33/E33</f>
        <v>14</v>
      </c>
    </row>
    <row r="34" customHeight="1" spans="1:9">
      <c r="A34" s="11">
        <v>20</v>
      </c>
      <c r="B34" s="11">
        <v>2419170221</v>
      </c>
      <c r="C34" s="11" t="s">
        <v>57</v>
      </c>
      <c r="D34" s="11" t="s">
        <v>58</v>
      </c>
      <c r="E34" s="9">
        <f>VLOOKUP(B34,[1]汇总!$A:$D,4,0)</f>
        <v>1</v>
      </c>
      <c r="F34" s="11">
        <v>24</v>
      </c>
      <c r="G34">
        <v>23</v>
      </c>
      <c r="H34">
        <v>14</v>
      </c>
      <c r="I34" s="10">
        <f>H34/E34</f>
        <v>14</v>
      </c>
    </row>
    <row r="35" customHeight="1" spans="1:9">
      <c r="A35" s="11">
        <v>15</v>
      </c>
      <c r="B35" s="11">
        <v>2412130121</v>
      </c>
      <c r="C35" s="11" t="s">
        <v>59</v>
      </c>
      <c r="D35" s="11" t="s">
        <v>60</v>
      </c>
      <c r="E35" s="9">
        <f>VLOOKUP(B35,[1]汇总!$A:$D,4,0)</f>
        <v>1</v>
      </c>
      <c r="F35" s="11">
        <v>47</v>
      </c>
      <c r="G35">
        <v>36</v>
      </c>
      <c r="H35">
        <v>13</v>
      </c>
      <c r="I35" s="10">
        <f>H35/E35</f>
        <v>13</v>
      </c>
    </row>
    <row r="36" customHeight="1" spans="1:9">
      <c r="A36" s="11">
        <v>5</v>
      </c>
      <c r="B36" s="11">
        <v>2415210154</v>
      </c>
      <c r="C36" s="11" t="s">
        <v>61</v>
      </c>
      <c r="D36" s="11" t="s">
        <v>45</v>
      </c>
      <c r="E36" s="9">
        <f>VLOOKUP(B36,[1]汇总!$A:$D,4,0)</f>
        <v>1</v>
      </c>
      <c r="F36" s="11">
        <v>57</v>
      </c>
      <c r="G36">
        <v>30</v>
      </c>
      <c r="H36">
        <v>13</v>
      </c>
      <c r="I36" s="10">
        <f>H36/E36</f>
        <v>13</v>
      </c>
    </row>
    <row r="37" customHeight="1" spans="1:9">
      <c r="A37" s="11">
        <v>8</v>
      </c>
      <c r="B37" s="11">
        <v>2417060111</v>
      </c>
      <c r="C37" s="11" t="s">
        <v>62</v>
      </c>
      <c r="D37" s="11" t="s">
        <v>63</v>
      </c>
      <c r="E37" s="9">
        <f>VLOOKUP(B37,[1]汇总!$A:$D,4,0)</f>
        <v>1</v>
      </c>
      <c r="F37" s="11">
        <v>49</v>
      </c>
      <c r="G37">
        <v>36</v>
      </c>
      <c r="H37">
        <v>13</v>
      </c>
      <c r="I37" s="10">
        <f>H37/E37</f>
        <v>13</v>
      </c>
    </row>
    <row r="38" customHeight="1" spans="1:9">
      <c r="A38" s="11">
        <v>9</v>
      </c>
      <c r="B38" s="11">
        <v>2411251642</v>
      </c>
      <c r="C38" s="11" t="s">
        <v>35</v>
      </c>
      <c r="D38" s="11" t="s">
        <v>64</v>
      </c>
      <c r="E38" s="9">
        <f>VLOOKUP(B38,[1]汇总!$A:$D,4,0)</f>
        <v>2</v>
      </c>
      <c r="F38" s="11">
        <v>66</v>
      </c>
      <c r="G38">
        <v>62</v>
      </c>
      <c r="H38">
        <v>25</v>
      </c>
      <c r="I38" s="10">
        <f>H38/E38</f>
        <v>12.5</v>
      </c>
    </row>
    <row r="39" customHeight="1" spans="1:9">
      <c r="A39" s="11">
        <v>5</v>
      </c>
      <c r="B39" s="11">
        <v>2412210142</v>
      </c>
      <c r="C39" s="11" t="s">
        <v>65</v>
      </c>
      <c r="D39" s="11" t="s">
        <v>66</v>
      </c>
      <c r="E39" s="9">
        <f>VLOOKUP(B39,[1]汇总!$A:$D,4,0)</f>
        <v>1</v>
      </c>
      <c r="F39" s="11">
        <v>45</v>
      </c>
      <c r="G39">
        <v>40</v>
      </c>
      <c r="H39">
        <v>12</v>
      </c>
      <c r="I39" s="10">
        <f>H39/E39</f>
        <v>12</v>
      </c>
    </row>
    <row r="40" customHeight="1" spans="1:9">
      <c r="A40" s="11">
        <v>18</v>
      </c>
      <c r="B40" s="11">
        <v>2413280111</v>
      </c>
      <c r="C40" s="11" t="s">
        <v>67</v>
      </c>
      <c r="D40" s="11" t="s">
        <v>68</v>
      </c>
      <c r="E40" s="9">
        <f>VLOOKUP(B40,[1]汇总!$A:$D,4,0)</f>
        <v>1</v>
      </c>
      <c r="F40" s="12">
        <v>2016</v>
      </c>
      <c r="G40">
        <v>12</v>
      </c>
      <c r="H40">
        <v>11</v>
      </c>
      <c r="I40" s="10">
        <f>H40/E40</f>
        <v>11</v>
      </c>
    </row>
    <row r="41" customHeight="1" spans="1:9">
      <c r="A41" s="11">
        <v>10</v>
      </c>
      <c r="B41" s="11">
        <v>2415240211</v>
      </c>
      <c r="C41" s="11" t="s">
        <v>69</v>
      </c>
      <c r="D41" s="11" t="s">
        <v>70</v>
      </c>
      <c r="E41" s="9">
        <f>VLOOKUP(B41,[1]汇总!$A:$D,4,0)</f>
        <v>1</v>
      </c>
      <c r="F41" s="11">
        <v>49</v>
      </c>
      <c r="G41">
        <v>33</v>
      </c>
      <c r="H41">
        <v>11</v>
      </c>
      <c r="I41" s="10">
        <f>H41/E41</f>
        <v>11</v>
      </c>
    </row>
    <row r="42" customHeight="1" spans="1:9">
      <c r="A42" s="11">
        <v>1</v>
      </c>
      <c r="B42" s="11">
        <v>2412250311</v>
      </c>
      <c r="C42" s="11" t="s">
        <v>71</v>
      </c>
      <c r="D42" s="11" t="s">
        <v>72</v>
      </c>
      <c r="E42" s="9">
        <f>VLOOKUP(B42,[1]汇总!$A:$D,4,0)</f>
        <v>1</v>
      </c>
      <c r="F42" s="11">
        <v>39</v>
      </c>
      <c r="G42">
        <v>33</v>
      </c>
      <c r="H42">
        <v>10</v>
      </c>
      <c r="I42" s="10">
        <f>H42/E42</f>
        <v>10</v>
      </c>
    </row>
    <row r="43" customHeight="1" spans="1:9">
      <c r="A43" s="11">
        <v>5</v>
      </c>
      <c r="B43" s="11">
        <v>2416330221</v>
      </c>
      <c r="C43" s="11" t="s">
        <v>73</v>
      </c>
      <c r="D43" s="11" t="s">
        <v>74</v>
      </c>
      <c r="E43" s="9">
        <f>VLOOKUP(B43,[1]汇总!$A:$D,4,0)</f>
        <v>1</v>
      </c>
      <c r="F43" s="11">
        <v>38</v>
      </c>
      <c r="G43">
        <v>21</v>
      </c>
      <c r="H43">
        <v>10</v>
      </c>
      <c r="I43" s="10">
        <f>H43/E43</f>
        <v>10</v>
      </c>
    </row>
    <row r="44" customHeight="1" spans="1:9">
      <c r="A44" s="11">
        <v>7</v>
      </c>
      <c r="B44" s="11">
        <v>2417050111</v>
      </c>
      <c r="C44" s="11" t="s">
        <v>75</v>
      </c>
      <c r="D44" s="11" t="s">
        <v>63</v>
      </c>
      <c r="E44" s="9">
        <f>VLOOKUP(B44,[1]汇总!$A:$D,4,0)</f>
        <v>1</v>
      </c>
      <c r="F44" s="12">
        <v>2013</v>
      </c>
      <c r="G44">
        <v>11</v>
      </c>
      <c r="H44">
        <v>10</v>
      </c>
      <c r="I44" s="10">
        <f>H44/E44</f>
        <v>10</v>
      </c>
    </row>
    <row r="45" customHeight="1" spans="1:9">
      <c r="A45" s="11">
        <v>2</v>
      </c>
      <c r="B45" s="11">
        <v>2410020111</v>
      </c>
      <c r="C45" s="11" t="s">
        <v>76</v>
      </c>
      <c r="D45" s="11" t="s">
        <v>77</v>
      </c>
      <c r="E45" s="9">
        <f>VLOOKUP(B45,[1]汇总!$A:$D,4,0)</f>
        <v>2</v>
      </c>
      <c r="F45" s="11">
        <v>68</v>
      </c>
      <c r="G45">
        <v>57</v>
      </c>
      <c r="H45">
        <v>18</v>
      </c>
      <c r="I45" s="10">
        <f>H45/E45</f>
        <v>9</v>
      </c>
    </row>
    <row r="46" customHeight="1" spans="1:9">
      <c r="A46" s="11">
        <v>9</v>
      </c>
      <c r="B46" s="11">
        <v>2415240111</v>
      </c>
      <c r="C46" s="11" t="s">
        <v>69</v>
      </c>
      <c r="D46" s="11" t="s">
        <v>78</v>
      </c>
      <c r="E46" s="9">
        <f>VLOOKUP(B46,[1]汇总!$A:$D,4,0)</f>
        <v>1</v>
      </c>
      <c r="F46" s="11">
        <v>34</v>
      </c>
      <c r="G46">
        <v>24</v>
      </c>
      <c r="H46">
        <v>9</v>
      </c>
      <c r="I46" s="10">
        <f>H46/E46</f>
        <v>9</v>
      </c>
    </row>
    <row r="47" customHeight="1" spans="1:9">
      <c r="A47" s="11">
        <v>8</v>
      </c>
      <c r="B47" s="11">
        <v>2411251541</v>
      </c>
      <c r="C47" s="11" t="s">
        <v>35</v>
      </c>
      <c r="D47" s="11" t="s">
        <v>79</v>
      </c>
      <c r="E47" s="9">
        <f>VLOOKUP(B47,[1]汇总!$A:$D,4,0)</f>
        <v>9</v>
      </c>
      <c r="F47" s="11">
        <v>263</v>
      </c>
      <c r="G47">
        <v>204</v>
      </c>
      <c r="H47">
        <v>80</v>
      </c>
      <c r="I47" s="10">
        <f>H47/E47</f>
        <v>8.88888888888889</v>
      </c>
    </row>
    <row r="48" customHeight="1" spans="1:9">
      <c r="A48" s="11">
        <v>5</v>
      </c>
      <c r="B48" s="11">
        <v>2411040111</v>
      </c>
      <c r="C48" s="11" t="s">
        <v>80</v>
      </c>
      <c r="D48" s="11" t="s">
        <v>81</v>
      </c>
      <c r="E48" s="9">
        <f>VLOOKUP(B48,[1]汇总!$A:$D,4,0)</f>
        <v>1</v>
      </c>
      <c r="F48" s="11">
        <v>24</v>
      </c>
      <c r="G48">
        <v>19</v>
      </c>
      <c r="H48">
        <v>8</v>
      </c>
      <c r="I48" s="10">
        <f>H48/E48</f>
        <v>8</v>
      </c>
    </row>
    <row r="49" customHeight="1" spans="1:9">
      <c r="A49" s="11">
        <v>12</v>
      </c>
      <c r="B49" s="11">
        <v>2411100111</v>
      </c>
      <c r="C49" s="11" t="s">
        <v>82</v>
      </c>
      <c r="D49" s="11" t="s">
        <v>83</v>
      </c>
      <c r="E49" s="9">
        <f>VLOOKUP(B49,[1]汇总!$A:$D,4,0)</f>
        <v>1</v>
      </c>
      <c r="F49" s="11">
        <v>24</v>
      </c>
      <c r="G49">
        <v>19</v>
      </c>
      <c r="H49">
        <v>8</v>
      </c>
      <c r="I49" s="10">
        <f>H49/E49</f>
        <v>8</v>
      </c>
    </row>
    <row r="50" customHeight="1" spans="1:9">
      <c r="A50" s="11">
        <v>13</v>
      </c>
      <c r="B50" s="11">
        <v>2411110111</v>
      </c>
      <c r="C50" s="11" t="s">
        <v>84</v>
      </c>
      <c r="D50" s="11" t="s">
        <v>85</v>
      </c>
      <c r="E50" s="9">
        <f>VLOOKUP(B50,[1]汇总!$A:$D,4,0)</f>
        <v>1</v>
      </c>
      <c r="F50" s="11">
        <v>31</v>
      </c>
      <c r="G50">
        <v>18</v>
      </c>
      <c r="H50">
        <v>8</v>
      </c>
      <c r="I50" s="10">
        <f>H50/E50</f>
        <v>8</v>
      </c>
    </row>
    <row r="51" customHeight="1" spans="1:9">
      <c r="A51" s="11">
        <v>8</v>
      </c>
      <c r="B51" s="11">
        <v>2411200211</v>
      </c>
      <c r="C51" s="11" t="s">
        <v>86</v>
      </c>
      <c r="D51" s="11" t="s">
        <v>87</v>
      </c>
      <c r="E51" s="9">
        <f>VLOOKUP(B51,[1]汇总!$A:$D,4,0)</f>
        <v>1</v>
      </c>
      <c r="F51" s="11">
        <v>25</v>
      </c>
      <c r="G51">
        <v>24</v>
      </c>
      <c r="H51">
        <v>8</v>
      </c>
      <c r="I51" s="10">
        <f>H51/E51</f>
        <v>8</v>
      </c>
    </row>
    <row r="52" customHeight="1" spans="1:9">
      <c r="A52" s="11">
        <v>8</v>
      </c>
      <c r="B52" s="11">
        <v>2412070131</v>
      </c>
      <c r="C52" s="11" t="s">
        <v>88</v>
      </c>
      <c r="D52" s="11" t="s">
        <v>89</v>
      </c>
      <c r="E52" s="9">
        <f>VLOOKUP(B52,[1]汇总!$A:$D,4,0)</f>
        <v>1</v>
      </c>
      <c r="F52" s="11">
        <v>19</v>
      </c>
      <c r="G52">
        <v>19</v>
      </c>
      <c r="H52">
        <v>8</v>
      </c>
      <c r="I52" s="10">
        <f>H52/E52</f>
        <v>8</v>
      </c>
    </row>
    <row r="53" customHeight="1" spans="1:9">
      <c r="A53" s="11">
        <v>15</v>
      </c>
      <c r="B53" s="11">
        <v>2418130111</v>
      </c>
      <c r="C53" s="11" t="s">
        <v>90</v>
      </c>
      <c r="D53" s="11" t="s">
        <v>91</v>
      </c>
      <c r="E53" s="9">
        <f>VLOOKUP(B53,[1]汇总!$A:$D,4,0)</f>
        <v>1</v>
      </c>
      <c r="F53" s="11">
        <v>27</v>
      </c>
      <c r="G53">
        <v>26</v>
      </c>
      <c r="H53">
        <v>8</v>
      </c>
      <c r="I53" s="10">
        <f>H53/E53</f>
        <v>8</v>
      </c>
    </row>
    <row r="54" customHeight="1" spans="1:9">
      <c r="A54" s="11">
        <v>16</v>
      </c>
      <c r="B54" s="11">
        <v>2418130211</v>
      </c>
      <c r="C54" s="11" t="s">
        <v>90</v>
      </c>
      <c r="D54" s="11" t="s">
        <v>92</v>
      </c>
      <c r="E54" s="9">
        <f>VLOOKUP(B54,[1]汇总!$A:$D,4,0)</f>
        <v>1</v>
      </c>
      <c r="F54" s="11">
        <v>32</v>
      </c>
      <c r="G54">
        <v>30</v>
      </c>
      <c r="H54">
        <v>8</v>
      </c>
      <c r="I54" s="10">
        <f>H54/E54</f>
        <v>8</v>
      </c>
    </row>
    <row r="55" customHeight="1" spans="1:9">
      <c r="A55" s="11">
        <v>10</v>
      </c>
      <c r="B55" s="11">
        <v>2410150131</v>
      </c>
      <c r="C55" s="11" t="s">
        <v>93</v>
      </c>
      <c r="D55" s="11" t="s">
        <v>94</v>
      </c>
      <c r="E55" s="9">
        <f>VLOOKUP(B55,[1]汇总!$A:$D,4,0)</f>
        <v>1</v>
      </c>
      <c r="F55" s="11">
        <v>33</v>
      </c>
      <c r="G55">
        <v>29</v>
      </c>
      <c r="H55">
        <v>7</v>
      </c>
      <c r="I55" s="10">
        <f>H55/E55</f>
        <v>7</v>
      </c>
    </row>
    <row r="56" customHeight="1" spans="1:9">
      <c r="A56" s="11">
        <v>1</v>
      </c>
      <c r="B56" s="11">
        <v>2411010111</v>
      </c>
      <c r="C56" s="11" t="s">
        <v>95</v>
      </c>
      <c r="D56" s="11" t="s">
        <v>96</v>
      </c>
      <c r="E56" s="9">
        <f>VLOOKUP(B56,[1]汇总!$A:$D,4,0)</f>
        <v>1</v>
      </c>
      <c r="F56" s="11">
        <v>26</v>
      </c>
      <c r="G56">
        <v>22</v>
      </c>
      <c r="H56">
        <v>7</v>
      </c>
      <c r="I56" s="10">
        <f>H56/E56</f>
        <v>7</v>
      </c>
    </row>
    <row r="57" customHeight="1" spans="1:9">
      <c r="A57" s="11">
        <v>7</v>
      </c>
      <c r="B57" s="11">
        <v>2411050131</v>
      </c>
      <c r="C57" s="11" t="s">
        <v>97</v>
      </c>
      <c r="D57" s="11" t="s">
        <v>98</v>
      </c>
      <c r="E57" s="9">
        <f>VLOOKUP(B57,[1]汇总!$A:$D,4,0)</f>
        <v>1</v>
      </c>
      <c r="F57" s="11">
        <v>33</v>
      </c>
      <c r="G57">
        <v>19</v>
      </c>
      <c r="H57">
        <v>7</v>
      </c>
      <c r="I57" s="10">
        <f>H57/E57</f>
        <v>7</v>
      </c>
    </row>
    <row r="58" customHeight="1" spans="1:9">
      <c r="A58" s="11">
        <v>15</v>
      </c>
      <c r="B58" s="11">
        <v>2411250211</v>
      </c>
      <c r="C58" s="11" t="s">
        <v>35</v>
      </c>
      <c r="D58" s="11" t="s">
        <v>99</v>
      </c>
      <c r="E58" s="9">
        <f>VLOOKUP(B58,[1]汇总!$A:$D,4,0)</f>
        <v>2</v>
      </c>
      <c r="F58" s="11">
        <v>37</v>
      </c>
      <c r="G58">
        <v>35</v>
      </c>
      <c r="H58">
        <v>14</v>
      </c>
      <c r="I58" s="10">
        <f>H58/E58</f>
        <v>7</v>
      </c>
    </row>
    <row r="59" customHeight="1" spans="1:9">
      <c r="A59" s="11">
        <v>8</v>
      </c>
      <c r="B59" s="11">
        <v>2412220311</v>
      </c>
      <c r="C59" s="11" t="s">
        <v>100</v>
      </c>
      <c r="D59" s="11" t="s">
        <v>101</v>
      </c>
      <c r="E59" s="9">
        <f>VLOOKUP(B59,[1]汇总!$A:$D,4,0)</f>
        <v>1</v>
      </c>
      <c r="F59" s="11">
        <v>21</v>
      </c>
      <c r="G59">
        <v>19</v>
      </c>
      <c r="H59">
        <v>7</v>
      </c>
      <c r="I59" s="10">
        <f>H59/E59</f>
        <v>7</v>
      </c>
    </row>
    <row r="60" customHeight="1" spans="1:9">
      <c r="A60" s="11">
        <v>11</v>
      </c>
      <c r="B60" s="11">
        <v>2416110121</v>
      </c>
      <c r="C60" s="11" t="s">
        <v>102</v>
      </c>
      <c r="D60" s="11" t="s">
        <v>103</v>
      </c>
      <c r="E60" s="9">
        <f>VLOOKUP(B60,[1]汇总!$A:$D,4,0)</f>
        <v>1</v>
      </c>
      <c r="F60" s="11">
        <v>34</v>
      </c>
      <c r="G60">
        <v>19</v>
      </c>
      <c r="H60">
        <v>7</v>
      </c>
      <c r="I60" s="10">
        <f>H60/E60</f>
        <v>7</v>
      </c>
    </row>
    <row r="61" customHeight="1" spans="1:9">
      <c r="A61" s="11">
        <v>2</v>
      </c>
      <c r="B61" s="11">
        <v>2416190154</v>
      </c>
      <c r="C61" s="11" t="s">
        <v>104</v>
      </c>
      <c r="D61" s="11" t="s">
        <v>45</v>
      </c>
      <c r="E61" s="9">
        <f>VLOOKUP(B61,[1]汇总!$A:$D,4,0)</f>
        <v>1</v>
      </c>
      <c r="F61" s="12">
        <v>2014</v>
      </c>
      <c r="G61">
        <v>12</v>
      </c>
      <c r="H61">
        <v>7</v>
      </c>
      <c r="I61" s="10">
        <f>H61/E61</f>
        <v>7</v>
      </c>
    </row>
    <row r="62" customHeight="1" spans="1:9">
      <c r="A62" s="11">
        <v>14</v>
      </c>
      <c r="B62" s="11">
        <v>2418120111</v>
      </c>
      <c r="C62" s="11" t="s">
        <v>105</v>
      </c>
      <c r="D62" s="11" t="s">
        <v>106</v>
      </c>
      <c r="E62" s="9">
        <f>VLOOKUP(B62,[1]汇总!$A:$D,4,0)</f>
        <v>1</v>
      </c>
      <c r="F62" s="12">
        <v>2015</v>
      </c>
      <c r="G62">
        <v>10</v>
      </c>
      <c r="H62">
        <v>7</v>
      </c>
      <c r="I62" s="10">
        <f>H62/E62</f>
        <v>7</v>
      </c>
    </row>
    <row r="63" customHeight="1" spans="1:9">
      <c r="A63" s="11">
        <v>16</v>
      </c>
      <c r="B63" s="11">
        <v>2419160611</v>
      </c>
      <c r="C63" s="11" t="s">
        <v>107</v>
      </c>
      <c r="D63" s="11" t="s">
        <v>108</v>
      </c>
      <c r="E63" s="9">
        <f>VLOOKUP(B63,[1]汇总!$A:$D,4,0)</f>
        <v>1</v>
      </c>
      <c r="F63" s="12">
        <v>2015</v>
      </c>
      <c r="G63">
        <v>12</v>
      </c>
      <c r="H63">
        <v>7</v>
      </c>
      <c r="I63" s="10">
        <f>H63/E63</f>
        <v>7</v>
      </c>
    </row>
    <row r="64" customHeight="1" spans="1:9">
      <c r="A64" s="11">
        <v>2</v>
      </c>
      <c r="B64" s="11">
        <v>2411010211</v>
      </c>
      <c r="C64" s="11" t="s">
        <v>95</v>
      </c>
      <c r="D64" s="11" t="s">
        <v>109</v>
      </c>
      <c r="E64" s="9">
        <f>VLOOKUP(B64,[1]汇总!$A:$D,4,0)</f>
        <v>1</v>
      </c>
      <c r="F64" s="11">
        <v>43</v>
      </c>
      <c r="G64">
        <v>25</v>
      </c>
      <c r="H64">
        <v>6</v>
      </c>
      <c r="I64" s="10">
        <f>H64/E64</f>
        <v>6</v>
      </c>
    </row>
    <row r="65" customHeight="1" spans="1:9">
      <c r="A65" s="11">
        <v>8</v>
      </c>
      <c r="B65" s="11">
        <v>2411060111</v>
      </c>
      <c r="C65" s="11" t="s">
        <v>110</v>
      </c>
      <c r="D65" s="11" t="s">
        <v>111</v>
      </c>
      <c r="E65" s="9">
        <f>VLOOKUP(B65,[1]汇总!$A:$D,4,0)</f>
        <v>1</v>
      </c>
      <c r="F65" s="11">
        <v>21</v>
      </c>
      <c r="G65">
        <v>17</v>
      </c>
      <c r="H65">
        <v>6</v>
      </c>
      <c r="I65" s="10">
        <f>H65/E65</f>
        <v>6</v>
      </c>
    </row>
    <row r="66" customHeight="1" spans="1:9">
      <c r="A66" s="11">
        <v>2</v>
      </c>
      <c r="B66" s="11">
        <v>2412280311</v>
      </c>
      <c r="C66" s="11" t="s">
        <v>112</v>
      </c>
      <c r="D66" s="11" t="s">
        <v>113</v>
      </c>
      <c r="E66" s="9">
        <f>VLOOKUP(B66,[1]汇总!$A:$D,4,0)</f>
        <v>1</v>
      </c>
      <c r="F66" s="12">
        <v>2012</v>
      </c>
      <c r="G66">
        <v>10</v>
      </c>
      <c r="H66">
        <v>6</v>
      </c>
      <c r="I66" s="10">
        <f>H66/E66</f>
        <v>6</v>
      </c>
    </row>
    <row r="67" customHeight="1" spans="1:9">
      <c r="A67" s="11">
        <v>4</v>
      </c>
      <c r="B67" s="11">
        <v>2414141142</v>
      </c>
      <c r="C67" s="11" t="s">
        <v>114</v>
      </c>
      <c r="D67" s="11" t="s">
        <v>115</v>
      </c>
      <c r="E67" s="9">
        <f>VLOOKUP(B67,[1]汇总!$A:$D,4,0)</f>
        <v>2</v>
      </c>
      <c r="F67" s="11">
        <v>26</v>
      </c>
      <c r="G67">
        <v>21</v>
      </c>
      <c r="H67">
        <v>12</v>
      </c>
      <c r="I67" s="10">
        <f>H67/E67</f>
        <v>6</v>
      </c>
    </row>
    <row r="68" customHeight="1" spans="1:9">
      <c r="A68" s="11">
        <v>4</v>
      </c>
      <c r="B68" s="11">
        <v>2416330121</v>
      </c>
      <c r="C68" s="11" t="s">
        <v>73</v>
      </c>
      <c r="D68" s="11" t="s">
        <v>116</v>
      </c>
      <c r="E68" s="9">
        <f>VLOOKUP(B68,[1]汇总!$A:$D,4,0)</f>
        <v>1</v>
      </c>
      <c r="F68" s="11">
        <v>32</v>
      </c>
      <c r="G68">
        <v>19</v>
      </c>
      <c r="H68">
        <v>6</v>
      </c>
      <c r="I68" s="10">
        <f>H68/E68</f>
        <v>6</v>
      </c>
    </row>
    <row r="69" customHeight="1" spans="1:9">
      <c r="A69" s="11">
        <v>14</v>
      </c>
      <c r="B69" s="11">
        <v>2418230111</v>
      </c>
      <c r="C69" s="11" t="s">
        <v>117</v>
      </c>
      <c r="D69" s="11" t="s">
        <v>91</v>
      </c>
      <c r="E69" s="9">
        <f>VLOOKUP(B69,[1]汇总!$A:$D,4,0)</f>
        <v>1</v>
      </c>
      <c r="F69" s="11">
        <v>16</v>
      </c>
      <c r="G69">
        <v>13</v>
      </c>
      <c r="H69">
        <v>6</v>
      </c>
      <c r="I69" s="10">
        <f>H69/E69</f>
        <v>6</v>
      </c>
    </row>
    <row r="70" customHeight="1" spans="1:9">
      <c r="A70" s="11">
        <v>13</v>
      </c>
      <c r="B70" s="11">
        <v>2419190211</v>
      </c>
      <c r="C70" s="11" t="s">
        <v>118</v>
      </c>
      <c r="D70" s="11" t="s">
        <v>119</v>
      </c>
      <c r="E70" s="9">
        <f>VLOOKUP(B70,[1]汇总!$A:$D,4,0)</f>
        <v>1</v>
      </c>
      <c r="F70" s="12">
        <v>2010</v>
      </c>
      <c r="G70">
        <v>8</v>
      </c>
      <c r="H70">
        <v>6</v>
      </c>
      <c r="I70" s="10">
        <f>H70/E70</f>
        <v>6</v>
      </c>
    </row>
    <row r="71" customHeight="1" spans="1:9">
      <c r="A71" s="11">
        <v>10</v>
      </c>
      <c r="B71" s="11">
        <v>2411251742</v>
      </c>
      <c r="C71" s="11" t="s">
        <v>35</v>
      </c>
      <c r="D71" s="11" t="s">
        <v>120</v>
      </c>
      <c r="E71" s="9">
        <f>VLOOKUP(B71,[1]汇总!$A:$D,4,0)</f>
        <v>2</v>
      </c>
      <c r="F71" s="11">
        <v>63</v>
      </c>
      <c r="G71">
        <v>62</v>
      </c>
      <c r="H71">
        <v>11</v>
      </c>
      <c r="I71" s="10">
        <f>H71/E71</f>
        <v>5.5</v>
      </c>
    </row>
    <row r="72" customHeight="1" spans="1:9">
      <c r="A72" s="11">
        <v>8</v>
      </c>
      <c r="B72" s="11">
        <v>2410060111</v>
      </c>
      <c r="C72" s="11" t="s">
        <v>121</v>
      </c>
      <c r="D72" s="11" t="s">
        <v>122</v>
      </c>
      <c r="E72" s="9">
        <f>VLOOKUP(B72,[1]汇总!$A:$D,4,0)</f>
        <v>1</v>
      </c>
      <c r="F72" s="11">
        <v>14</v>
      </c>
      <c r="G72">
        <v>13</v>
      </c>
      <c r="H72">
        <v>5</v>
      </c>
      <c r="I72" s="10">
        <f>H72/E72</f>
        <v>5</v>
      </c>
    </row>
    <row r="73" customHeight="1" spans="1:9">
      <c r="A73" s="11">
        <v>6</v>
      </c>
      <c r="B73" s="11">
        <v>2411040211</v>
      </c>
      <c r="C73" s="11" t="s">
        <v>80</v>
      </c>
      <c r="D73" s="11" t="s">
        <v>123</v>
      </c>
      <c r="E73" s="9">
        <f>VLOOKUP(B73,[1]汇总!$A:$D,4,0)</f>
        <v>1</v>
      </c>
      <c r="F73" s="11">
        <v>23</v>
      </c>
      <c r="G73">
        <v>17</v>
      </c>
      <c r="H73">
        <v>5</v>
      </c>
      <c r="I73" s="10">
        <f>H73/E73</f>
        <v>5</v>
      </c>
    </row>
    <row r="74" customHeight="1" spans="1:9">
      <c r="A74" s="11">
        <v>10</v>
      </c>
      <c r="B74" s="11">
        <v>2411080111</v>
      </c>
      <c r="C74" s="11" t="s">
        <v>124</v>
      </c>
      <c r="D74" s="11" t="s">
        <v>85</v>
      </c>
      <c r="E74" s="9">
        <f>VLOOKUP(B74,[1]汇总!$A:$D,4,0)</f>
        <v>1</v>
      </c>
      <c r="F74" s="12">
        <v>2011</v>
      </c>
      <c r="G74">
        <v>10</v>
      </c>
      <c r="H74">
        <v>5</v>
      </c>
      <c r="I74" s="10">
        <f>H74/E74</f>
        <v>5</v>
      </c>
    </row>
    <row r="75" customHeight="1" spans="1:9">
      <c r="A75" s="11">
        <v>6</v>
      </c>
      <c r="B75" s="11">
        <v>2411251342</v>
      </c>
      <c r="C75" s="11" t="s">
        <v>35</v>
      </c>
      <c r="D75" s="11" t="s">
        <v>125</v>
      </c>
      <c r="E75" s="9">
        <f>VLOOKUP(B75,[1]汇总!$A:$D,4,0)</f>
        <v>4</v>
      </c>
      <c r="F75" s="11">
        <v>79</v>
      </c>
      <c r="G75">
        <v>65</v>
      </c>
      <c r="H75">
        <v>20</v>
      </c>
      <c r="I75" s="10">
        <f>H75/E75</f>
        <v>5</v>
      </c>
    </row>
    <row r="76" customHeight="1" spans="1:9">
      <c r="A76" s="11">
        <v>11</v>
      </c>
      <c r="B76" s="11">
        <v>2412230221</v>
      </c>
      <c r="C76" s="11" t="s">
        <v>126</v>
      </c>
      <c r="D76" s="11" t="s">
        <v>127</v>
      </c>
      <c r="E76" s="9">
        <f>VLOOKUP(B76,[1]汇总!$A:$D,4,0)</f>
        <v>1</v>
      </c>
      <c r="F76" s="12">
        <v>2009</v>
      </c>
      <c r="G76">
        <v>7</v>
      </c>
      <c r="H76">
        <v>5</v>
      </c>
      <c r="I76" s="10">
        <f>H76/E76</f>
        <v>5</v>
      </c>
    </row>
    <row r="77" customHeight="1" spans="1:9">
      <c r="A77" s="11">
        <v>10</v>
      </c>
      <c r="B77" s="11">
        <v>2412270111</v>
      </c>
      <c r="C77" s="11" t="s">
        <v>128</v>
      </c>
      <c r="D77" s="11" t="s">
        <v>129</v>
      </c>
      <c r="E77" s="9">
        <f>VLOOKUP(B77,[1]汇总!$A:$D,4,0)</f>
        <v>1</v>
      </c>
      <c r="F77" s="12">
        <v>2008</v>
      </c>
      <c r="G77">
        <v>7</v>
      </c>
      <c r="H77">
        <v>5</v>
      </c>
      <c r="I77" s="10">
        <f>H77/E77</f>
        <v>5</v>
      </c>
    </row>
    <row r="78" customHeight="1" spans="1:9">
      <c r="A78" s="11">
        <v>9</v>
      </c>
      <c r="B78" s="11">
        <v>2414090131</v>
      </c>
      <c r="C78" s="11" t="s">
        <v>130</v>
      </c>
      <c r="D78" s="11" t="s">
        <v>131</v>
      </c>
      <c r="E78" s="9">
        <f>VLOOKUP(B78,[1]汇总!$A:$D,4,0)</f>
        <v>1</v>
      </c>
      <c r="F78" s="11">
        <v>18</v>
      </c>
      <c r="G78">
        <v>17</v>
      </c>
      <c r="H78">
        <v>5</v>
      </c>
      <c r="I78" s="10">
        <f>H78/E78</f>
        <v>5</v>
      </c>
    </row>
    <row r="79" customHeight="1" spans="1:9">
      <c r="A79" s="11">
        <v>9</v>
      </c>
      <c r="B79" s="11">
        <v>2414141641</v>
      </c>
      <c r="C79" s="11" t="s">
        <v>114</v>
      </c>
      <c r="D79" s="11" t="s">
        <v>132</v>
      </c>
      <c r="E79" s="9">
        <f>VLOOKUP(B79,[1]汇总!$A:$D,4,0)</f>
        <v>2</v>
      </c>
      <c r="F79" s="11">
        <v>17</v>
      </c>
      <c r="G79">
        <v>15</v>
      </c>
      <c r="H79">
        <v>10</v>
      </c>
      <c r="I79" s="10">
        <f>H79/E79</f>
        <v>5</v>
      </c>
    </row>
    <row r="80" customHeight="1" spans="1:9">
      <c r="A80" s="11">
        <v>3</v>
      </c>
      <c r="B80" s="11">
        <v>2415130211</v>
      </c>
      <c r="C80" s="11" t="s">
        <v>133</v>
      </c>
      <c r="D80" s="11" t="s">
        <v>131</v>
      </c>
      <c r="E80" s="9">
        <f>VLOOKUP(B80,[1]汇总!$A:$D,4,0)</f>
        <v>1</v>
      </c>
      <c r="F80" s="11">
        <v>43</v>
      </c>
      <c r="G80">
        <v>23</v>
      </c>
      <c r="H80">
        <v>5</v>
      </c>
      <c r="I80" s="10">
        <f>H80/E80</f>
        <v>5</v>
      </c>
    </row>
    <row r="81" customHeight="1" spans="1:9">
      <c r="A81" s="11">
        <v>9</v>
      </c>
      <c r="B81" s="11">
        <v>2415340111</v>
      </c>
      <c r="C81" s="11" t="s">
        <v>134</v>
      </c>
      <c r="D81" s="11" t="s">
        <v>135</v>
      </c>
      <c r="E81" s="9">
        <f>VLOOKUP(B81,[1]汇总!$A:$D,4,0)</f>
        <v>1</v>
      </c>
      <c r="F81" s="12">
        <v>2010</v>
      </c>
      <c r="G81">
        <v>6</v>
      </c>
      <c r="H81">
        <v>5</v>
      </c>
      <c r="I81" s="10">
        <f>H81/E81</f>
        <v>5</v>
      </c>
    </row>
    <row r="82" customHeight="1" spans="1:9">
      <c r="A82" s="11">
        <v>1</v>
      </c>
      <c r="B82" s="11">
        <v>2417010131</v>
      </c>
      <c r="C82" s="11" t="s">
        <v>136</v>
      </c>
      <c r="D82" s="11" t="s">
        <v>137</v>
      </c>
      <c r="E82" s="9">
        <f>VLOOKUP(B82,[1]汇总!$A:$D,4,0)</f>
        <v>1</v>
      </c>
      <c r="F82" s="11">
        <v>32</v>
      </c>
      <c r="G82">
        <v>22</v>
      </c>
      <c r="H82">
        <v>5</v>
      </c>
      <c r="I82" s="10">
        <f>H82/E82</f>
        <v>5</v>
      </c>
    </row>
    <row r="83" customHeight="1" spans="1:9">
      <c r="A83" s="11">
        <v>17</v>
      </c>
      <c r="B83" s="11">
        <v>2418140111</v>
      </c>
      <c r="C83" s="11" t="s">
        <v>138</v>
      </c>
      <c r="D83" s="11" t="s">
        <v>131</v>
      </c>
      <c r="E83" s="9">
        <f>VLOOKUP(B83,[1]汇总!$A:$D,4,0)</f>
        <v>1</v>
      </c>
      <c r="F83" s="12">
        <v>2014</v>
      </c>
      <c r="G83">
        <v>12</v>
      </c>
      <c r="H83">
        <v>5</v>
      </c>
      <c r="I83" s="10">
        <f>H83/E83</f>
        <v>5</v>
      </c>
    </row>
    <row r="84" customHeight="1" spans="1:9">
      <c r="A84" s="11">
        <v>10</v>
      </c>
      <c r="B84" s="11">
        <v>2418210211</v>
      </c>
      <c r="C84" s="11" t="s">
        <v>139</v>
      </c>
      <c r="D84" s="11" t="s">
        <v>92</v>
      </c>
      <c r="E84" s="9">
        <f>VLOOKUP(B84,[1]汇总!$A:$D,4,0)</f>
        <v>2</v>
      </c>
      <c r="F84" s="11">
        <v>16</v>
      </c>
      <c r="G84">
        <v>14</v>
      </c>
      <c r="H84">
        <v>10</v>
      </c>
      <c r="I84" s="10">
        <f>H84/E84</f>
        <v>5</v>
      </c>
    </row>
    <row r="85" customHeight="1" spans="1:9">
      <c r="A85" s="11">
        <v>11</v>
      </c>
      <c r="B85" s="11">
        <v>2418300252</v>
      </c>
      <c r="C85" s="11" t="s">
        <v>140</v>
      </c>
      <c r="D85" s="11" t="s">
        <v>141</v>
      </c>
      <c r="E85" s="9">
        <f>VLOOKUP(B85,[1]汇总!$A:$D,4,0)</f>
        <v>1</v>
      </c>
      <c r="F85" s="12">
        <v>2006</v>
      </c>
      <c r="G85">
        <v>6</v>
      </c>
      <c r="H85">
        <v>5</v>
      </c>
      <c r="I85" s="10">
        <f>H85/E85</f>
        <v>5</v>
      </c>
    </row>
    <row r="86" customHeight="1" spans="1:9">
      <c r="A86" s="11">
        <v>1</v>
      </c>
      <c r="B86" s="11">
        <v>2410010111</v>
      </c>
      <c r="C86" s="11" t="s">
        <v>142</v>
      </c>
      <c r="D86" s="11" t="s">
        <v>143</v>
      </c>
      <c r="E86" s="9">
        <f>VLOOKUP(B86,[1]汇总!$A:$D,4,0)</f>
        <v>1</v>
      </c>
      <c r="F86" s="11">
        <v>25</v>
      </c>
      <c r="G86">
        <v>20</v>
      </c>
      <c r="H86">
        <v>4</v>
      </c>
      <c r="I86" s="10">
        <f>H86/E86</f>
        <v>4</v>
      </c>
    </row>
    <row r="87" customHeight="1" spans="1:9">
      <c r="A87" s="11">
        <v>8</v>
      </c>
      <c r="B87" s="11">
        <v>2410130211</v>
      </c>
      <c r="C87" s="11" t="s">
        <v>144</v>
      </c>
      <c r="D87" s="11" t="s">
        <v>145</v>
      </c>
      <c r="E87" s="9">
        <f>VLOOKUP(B87,[1]汇总!$A:$D,4,0)</f>
        <v>1</v>
      </c>
      <c r="F87" s="12">
        <v>2021</v>
      </c>
      <c r="G87">
        <v>6</v>
      </c>
      <c r="H87">
        <v>4</v>
      </c>
      <c r="I87" s="10">
        <f>H87/E87</f>
        <v>4</v>
      </c>
    </row>
    <row r="88" customHeight="1" spans="1:9">
      <c r="A88" s="11">
        <v>7</v>
      </c>
      <c r="B88" s="11">
        <v>2410181156</v>
      </c>
      <c r="C88" s="11" t="s">
        <v>17</v>
      </c>
      <c r="D88" s="11" t="s">
        <v>146</v>
      </c>
      <c r="E88" s="9">
        <f>VLOOKUP(B88,[1]汇总!$A:$D,4,0)</f>
        <v>1</v>
      </c>
      <c r="F88" s="12">
        <v>2010</v>
      </c>
      <c r="G88">
        <v>9</v>
      </c>
      <c r="H88">
        <v>4</v>
      </c>
      <c r="I88" s="10">
        <f>H88/E88</f>
        <v>4</v>
      </c>
    </row>
    <row r="89" customHeight="1" spans="1:9">
      <c r="A89" s="11">
        <v>6</v>
      </c>
      <c r="B89" s="11">
        <v>2410210651</v>
      </c>
      <c r="C89" s="11" t="s">
        <v>147</v>
      </c>
      <c r="D89" s="11" t="s">
        <v>148</v>
      </c>
      <c r="E89" s="9">
        <f>VLOOKUP(B89,[1]汇总!$A:$D,4,0)</f>
        <v>1</v>
      </c>
      <c r="F89" s="12">
        <v>2007</v>
      </c>
      <c r="G89">
        <v>5</v>
      </c>
      <c r="H89">
        <v>4</v>
      </c>
      <c r="I89" s="10">
        <f>H89/E89</f>
        <v>4</v>
      </c>
    </row>
    <row r="90" customHeight="1" spans="1:9">
      <c r="A90" s="11">
        <v>17</v>
      </c>
      <c r="B90" s="11">
        <v>2410270131</v>
      </c>
      <c r="C90" s="11" t="s">
        <v>149</v>
      </c>
      <c r="D90" s="11" t="s">
        <v>150</v>
      </c>
      <c r="E90" s="9">
        <f>VLOOKUP(B90,[1]汇总!$A:$D,4,0)</f>
        <v>1</v>
      </c>
      <c r="F90" s="12">
        <v>2014</v>
      </c>
      <c r="G90">
        <v>7</v>
      </c>
      <c r="H90">
        <v>4</v>
      </c>
      <c r="I90" s="10">
        <f>H90/E90</f>
        <v>4</v>
      </c>
    </row>
    <row r="91" customHeight="1" spans="1:9">
      <c r="A91" s="11">
        <v>3</v>
      </c>
      <c r="B91" s="11">
        <v>2411020131</v>
      </c>
      <c r="C91" s="11" t="s">
        <v>151</v>
      </c>
      <c r="D91" s="11" t="s">
        <v>152</v>
      </c>
      <c r="E91" s="9">
        <f>VLOOKUP(B91,[1]汇总!$A:$D,4,0)</f>
        <v>1</v>
      </c>
      <c r="F91" s="12">
        <v>2012</v>
      </c>
      <c r="G91">
        <v>6</v>
      </c>
      <c r="H91">
        <v>4</v>
      </c>
      <c r="I91" s="10">
        <f>H91/E91</f>
        <v>4</v>
      </c>
    </row>
    <row r="92" customHeight="1" spans="1:9">
      <c r="A92" s="11">
        <v>16</v>
      </c>
      <c r="B92" s="11">
        <v>2411130111</v>
      </c>
      <c r="C92" s="11" t="s">
        <v>153</v>
      </c>
      <c r="D92" s="11" t="s">
        <v>154</v>
      </c>
      <c r="E92" s="9">
        <f>VLOOKUP(B92,[1]汇总!$A:$D,4,0)</f>
        <v>1</v>
      </c>
      <c r="F92" s="12">
        <v>2010</v>
      </c>
      <c r="G92">
        <v>4</v>
      </c>
      <c r="H92">
        <v>4</v>
      </c>
      <c r="I92" s="10">
        <f>H92/E92</f>
        <v>4</v>
      </c>
    </row>
    <row r="93" customHeight="1" spans="1:9">
      <c r="A93" s="11">
        <v>18</v>
      </c>
      <c r="B93" s="11">
        <v>2411150111</v>
      </c>
      <c r="C93" s="11" t="s">
        <v>155</v>
      </c>
      <c r="D93" s="11" t="s">
        <v>154</v>
      </c>
      <c r="E93" s="9">
        <f>VLOOKUP(B93,[1]汇总!$A:$D,4,0)</f>
        <v>1</v>
      </c>
      <c r="F93" s="12">
        <v>2015</v>
      </c>
      <c r="G93">
        <v>5</v>
      </c>
      <c r="H93">
        <v>4</v>
      </c>
      <c r="I93" s="10">
        <f>H93/E93</f>
        <v>4</v>
      </c>
    </row>
    <row r="94" customHeight="1" spans="1:9">
      <c r="A94" s="11">
        <v>1</v>
      </c>
      <c r="B94" s="11">
        <v>2411180156</v>
      </c>
      <c r="C94" s="11" t="s">
        <v>156</v>
      </c>
      <c r="D94" s="11" t="s">
        <v>157</v>
      </c>
      <c r="E94" s="9">
        <f>VLOOKUP(B94,[1]汇总!$A:$D,4,0)</f>
        <v>1</v>
      </c>
      <c r="F94" s="12">
        <v>2009</v>
      </c>
      <c r="G94">
        <v>6</v>
      </c>
      <c r="H94">
        <v>4</v>
      </c>
      <c r="I94" s="10">
        <f>H94/E94</f>
        <v>4</v>
      </c>
    </row>
    <row r="95" customHeight="1" spans="1:9">
      <c r="A95" s="11">
        <v>3</v>
      </c>
      <c r="B95" s="11">
        <v>2411180311</v>
      </c>
      <c r="C95" s="11" t="s">
        <v>156</v>
      </c>
      <c r="D95" s="11" t="s">
        <v>158</v>
      </c>
      <c r="E95" s="9">
        <f>VLOOKUP(B95,[1]汇总!$A:$D,4,0)</f>
        <v>1</v>
      </c>
      <c r="F95" s="12">
        <v>2008</v>
      </c>
      <c r="G95">
        <v>8</v>
      </c>
      <c r="H95">
        <v>4</v>
      </c>
      <c r="I95" s="10">
        <f>H95/E95</f>
        <v>4</v>
      </c>
    </row>
    <row r="96" customHeight="1" spans="1:9">
      <c r="A96" s="11">
        <v>8</v>
      </c>
      <c r="B96" s="11">
        <v>2412260511</v>
      </c>
      <c r="C96" s="11" t="s">
        <v>159</v>
      </c>
      <c r="D96" s="11" t="s">
        <v>160</v>
      </c>
      <c r="E96" s="9">
        <f>VLOOKUP(B96,[1]汇总!$A:$D,4,0)</f>
        <v>3</v>
      </c>
      <c r="F96" s="11">
        <v>25</v>
      </c>
      <c r="G96">
        <v>23</v>
      </c>
      <c r="H96">
        <v>12</v>
      </c>
      <c r="I96" s="10">
        <f>H96/E96</f>
        <v>4</v>
      </c>
    </row>
    <row r="97" customHeight="1" spans="1:9">
      <c r="A97" s="11">
        <v>17</v>
      </c>
      <c r="B97" s="11">
        <v>2412270831</v>
      </c>
      <c r="C97" s="11" t="s">
        <v>128</v>
      </c>
      <c r="D97" s="11" t="s">
        <v>161</v>
      </c>
      <c r="E97" s="9">
        <f>VLOOKUP(B97,[1]汇总!$A:$D,4,0)</f>
        <v>1</v>
      </c>
      <c r="F97" s="12">
        <v>2012</v>
      </c>
      <c r="G97">
        <v>11</v>
      </c>
      <c r="H97">
        <v>4</v>
      </c>
      <c r="I97" s="10">
        <f>H97/E97</f>
        <v>4</v>
      </c>
    </row>
    <row r="98" customHeight="1" spans="1:9">
      <c r="A98" s="11">
        <v>19</v>
      </c>
      <c r="B98" s="11">
        <v>2412271031</v>
      </c>
      <c r="C98" s="11" t="s">
        <v>128</v>
      </c>
      <c r="D98" s="11" t="s">
        <v>162</v>
      </c>
      <c r="E98" s="9">
        <f>VLOOKUP(B98,[1]汇总!$A:$D,4,0)</f>
        <v>1</v>
      </c>
      <c r="F98" s="12">
        <v>2012</v>
      </c>
      <c r="G98">
        <v>11</v>
      </c>
      <c r="H98">
        <v>4</v>
      </c>
      <c r="I98" s="10">
        <f>H98/E98</f>
        <v>4</v>
      </c>
    </row>
    <row r="99" customHeight="1" spans="1:9">
      <c r="A99" s="11">
        <v>8</v>
      </c>
      <c r="B99" s="11">
        <v>2413200111</v>
      </c>
      <c r="C99" s="11" t="s">
        <v>163</v>
      </c>
      <c r="D99" s="11" t="s">
        <v>122</v>
      </c>
      <c r="E99" s="9">
        <f>VLOOKUP(B99,[1]汇总!$A:$D,4,0)</f>
        <v>1</v>
      </c>
      <c r="F99" s="12">
        <v>2009</v>
      </c>
      <c r="G99">
        <v>9</v>
      </c>
      <c r="H99">
        <v>4</v>
      </c>
      <c r="I99" s="10">
        <f>H99/E99</f>
        <v>4</v>
      </c>
    </row>
    <row r="100" customHeight="1" spans="1:9">
      <c r="A100" s="11">
        <v>4</v>
      </c>
      <c r="B100" s="11">
        <v>2414040131</v>
      </c>
      <c r="C100" s="11" t="s">
        <v>164</v>
      </c>
      <c r="D100" s="11" t="s">
        <v>131</v>
      </c>
      <c r="E100" s="9">
        <f>VLOOKUP(B100,[1]汇总!$A:$D,4,0)</f>
        <v>1</v>
      </c>
      <c r="F100" s="12">
        <v>2009</v>
      </c>
      <c r="G100">
        <v>9</v>
      </c>
      <c r="H100">
        <v>4</v>
      </c>
      <c r="I100" s="10">
        <f>H100/E100</f>
        <v>4</v>
      </c>
    </row>
    <row r="101" customHeight="1" spans="1:9">
      <c r="A101" s="11">
        <v>6</v>
      </c>
      <c r="B101" s="11">
        <v>2415210253</v>
      </c>
      <c r="C101" s="11" t="s">
        <v>61</v>
      </c>
      <c r="D101" s="11" t="s">
        <v>165</v>
      </c>
      <c r="E101" s="9">
        <f>VLOOKUP(B101,[1]汇总!$A:$D,4,0)</f>
        <v>1</v>
      </c>
      <c r="F101" s="12">
        <v>2017</v>
      </c>
      <c r="G101">
        <v>11</v>
      </c>
      <c r="H101">
        <v>4</v>
      </c>
      <c r="I101" s="10">
        <f>H101/E101</f>
        <v>4</v>
      </c>
    </row>
    <row r="102" customHeight="1" spans="1:9">
      <c r="A102" s="11">
        <v>20</v>
      </c>
      <c r="B102" s="11">
        <v>2415280331</v>
      </c>
      <c r="C102" s="11" t="s">
        <v>166</v>
      </c>
      <c r="D102" s="11" t="s">
        <v>167</v>
      </c>
      <c r="E102" s="9">
        <f>VLOOKUP(B102,[1]汇总!$A:$D,4,0)</f>
        <v>1</v>
      </c>
      <c r="F102" s="12">
        <v>2019</v>
      </c>
      <c r="G102">
        <v>12</v>
      </c>
      <c r="H102">
        <v>4</v>
      </c>
      <c r="I102" s="10">
        <f>H102/E102</f>
        <v>4</v>
      </c>
    </row>
    <row r="103" customHeight="1" spans="1:9">
      <c r="A103" s="11">
        <v>1</v>
      </c>
      <c r="B103" s="11">
        <v>2416010131</v>
      </c>
      <c r="C103" s="11" t="s">
        <v>168</v>
      </c>
      <c r="D103" s="11" t="s">
        <v>169</v>
      </c>
      <c r="E103" s="9">
        <f>VLOOKUP(B103,[1]汇总!$A:$D,4,0)</f>
        <v>1</v>
      </c>
      <c r="F103" s="11">
        <v>18</v>
      </c>
      <c r="G103">
        <v>13</v>
      </c>
      <c r="H103">
        <v>4</v>
      </c>
      <c r="I103" s="10">
        <f>H103/E103</f>
        <v>4</v>
      </c>
    </row>
    <row r="104" customHeight="1" spans="1:9">
      <c r="A104" s="11">
        <v>20</v>
      </c>
      <c r="B104" s="11">
        <v>2416180251</v>
      </c>
      <c r="C104" s="11" t="s">
        <v>170</v>
      </c>
      <c r="D104" s="11" t="s">
        <v>171</v>
      </c>
      <c r="E104" s="9">
        <f>VLOOKUP(B104,[1]汇总!$A:$D,4,0)</f>
        <v>1</v>
      </c>
      <c r="F104" s="12">
        <v>2016</v>
      </c>
      <c r="G104">
        <v>10</v>
      </c>
      <c r="H104">
        <v>4</v>
      </c>
      <c r="I104" s="10">
        <f>H104/E104</f>
        <v>4</v>
      </c>
    </row>
    <row r="105" customHeight="1" spans="1:9">
      <c r="A105" s="11">
        <v>3</v>
      </c>
      <c r="B105" s="11">
        <v>2416200154</v>
      </c>
      <c r="C105" s="11" t="s">
        <v>172</v>
      </c>
      <c r="D105" s="11" t="s">
        <v>45</v>
      </c>
      <c r="E105" s="9">
        <f>VLOOKUP(B105,[1]汇总!$A:$D,4,0)</f>
        <v>1</v>
      </c>
      <c r="F105" s="12">
        <v>2009</v>
      </c>
      <c r="G105">
        <v>6</v>
      </c>
      <c r="H105">
        <v>4</v>
      </c>
      <c r="I105" s="10">
        <f>H105/E105</f>
        <v>4</v>
      </c>
    </row>
    <row r="106" customHeight="1" spans="1:9">
      <c r="A106" s="11">
        <v>8</v>
      </c>
      <c r="B106" s="11">
        <v>2418080111</v>
      </c>
      <c r="C106" s="11" t="s">
        <v>173</v>
      </c>
      <c r="D106" s="11" t="s">
        <v>131</v>
      </c>
      <c r="E106" s="9">
        <f>VLOOKUP(B106,[1]汇总!$A:$D,4,0)</f>
        <v>1</v>
      </c>
      <c r="F106" s="12">
        <v>2013</v>
      </c>
      <c r="G106">
        <v>11</v>
      </c>
      <c r="H106">
        <v>4</v>
      </c>
      <c r="I106" s="10">
        <f>H106/E106</f>
        <v>4</v>
      </c>
    </row>
    <row r="107" customHeight="1" spans="1:9">
      <c r="A107" s="11">
        <v>4</v>
      </c>
      <c r="B107" s="11">
        <v>2419120421</v>
      </c>
      <c r="C107" s="11" t="s">
        <v>174</v>
      </c>
      <c r="D107" s="11" t="s">
        <v>119</v>
      </c>
      <c r="E107" s="9">
        <f>VLOOKUP(B107,[1]汇总!$A:$D,4,0)</f>
        <v>1</v>
      </c>
      <c r="F107" s="12">
        <v>2007</v>
      </c>
      <c r="G107">
        <v>7</v>
      </c>
      <c r="H107">
        <v>4</v>
      </c>
      <c r="I107" s="10">
        <f>H107/E107</f>
        <v>4</v>
      </c>
    </row>
    <row r="108" customHeight="1" spans="1:9">
      <c r="A108" s="11">
        <v>3</v>
      </c>
      <c r="B108" s="11">
        <v>2419170511</v>
      </c>
      <c r="C108" s="11" t="s">
        <v>57</v>
      </c>
      <c r="D108" s="11" t="s">
        <v>175</v>
      </c>
      <c r="E108" s="9">
        <f>VLOOKUP(B108,[1]汇总!$A:$D,4,0)</f>
        <v>1</v>
      </c>
      <c r="F108" s="12">
        <v>2004</v>
      </c>
      <c r="G108">
        <v>4</v>
      </c>
      <c r="H108">
        <v>4</v>
      </c>
      <c r="I108" s="10">
        <f>H108/E108</f>
        <v>4</v>
      </c>
    </row>
    <row r="109" customHeight="1" spans="1:9">
      <c r="A109" s="11">
        <v>9</v>
      </c>
      <c r="B109" s="11">
        <v>2419180611</v>
      </c>
      <c r="C109" s="11" t="s">
        <v>176</v>
      </c>
      <c r="D109" s="11" t="s">
        <v>175</v>
      </c>
      <c r="E109" s="9">
        <f>VLOOKUP(B109,[1]汇总!$A:$D,4,0)</f>
        <v>1</v>
      </c>
      <c r="F109" s="12">
        <v>2008</v>
      </c>
      <c r="G109">
        <v>5</v>
      </c>
      <c r="H109">
        <v>4</v>
      </c>
      <c r="I109" s="10">
        <f>H109/E109</f>
        <v>4</v>
      </c>
    </row>
    <row r="110" customHeight="1" spans="1:9">
      <c r="A110" s="11">
        <v>6</v>
      </c>
      <c r="B110" s="11">
        <v>2419210711</v>
      </c>
      <c r="C110" s="11" t="s">
        <v>48</v>
      </c>
      <c r="D110" s="11" t="s">
        <v>177</v>
      </c>
      <c r="E110" s="9">
        <f>VLOOKUP(B110,[1]汇总!$A:$D,4,0)</f>
        <v>1</v>
      </c>
      <c r="F110" s="12">
        <v>2009</v>
      </c>
      <c r="G110">
        <v>4</v>
      </c>
      <c r="H110">
        <v>4</v>
      </c>
      <c r="I110" s="10">
        <f>H110/E110</f>
        <v>4</v>
      </c>
    </row>
    <row r="111" customHeight="1" spans="1:9">
      <c r="A111" s="11">
        <v>6</v>
      </c>
      <c r="B111" s="11">
        <v>2419350141</v>
      </c>
      <c r="C111" s="11" t="s">
        <v>178</v>
      </c>
      <c r="D111" s="11" t="s">
        <v>179</v>
      </c>
      <c r="E111" s="9">
        <f>VLOOKUP(B111,[1]汇总!$A:$D,4,0)</f>
        <v>1</v>
      </c>
      <c r="F111" s="12">
        <v>2007</v>
      </c>
      <c r="G111">
        <v>7</v>
      </c>
      <c r="H111">
        <v>4</v>
      </c>
      <c r="I111" s="10">
        <f>H111/E111</f>
        <v>4</v>
      </c>
    </row>
    <row r="112" customHeight="1" spans="1:9">
      <c r="A112" s="11">
        <v>9</v>
      </c>
      <c r="B112" s="11">
        <v>2412260611</v>
      </c>
      <c r="C112" s="11" t="s">
        <v>159</v>
      </c>
      <c r="D112" s="11" t="s">
        <v>180</v>
      </c>
      <c r="E112" s="9">
        <f>VLOOKUP(B112,[1]汇总!$A:$D,4,0)</f>
        <v>3</v>
      </c>
      <c r="F112" s="11">
        <v>46</v>
      </c>
      <c r="G112">
        <v>32</v>
      </c>
      <c r="H112">
        <v>11</v>
      </c>
      <c r="I112" s="10">
        <f>H112/E112</f>
        <v>3.66666666666667</v>
      </c>
    </row>
    <row r="113" customHeight="1" spans="1:9">
      <c r="A113" s="11">
        <v>7</v>
      </c>
      <c r="B113" s="11">
        <v>2418200111</v>
      </c>
      <c r="C113" s="11" t="s">
        <v>181</v>
      </c>
      <c r="D113" s="11" t="s">
        <v>91</v>
      </c>
      <c r="E113" s="9">
        <f>VLOOKUP(B113,[1]汇总!$A:$D,4,0)</f>
        <v>2</v>
      </c>
      <c r="F113" s="11">
        <v>13</v>
      </c>
      <c r="G113">
        <v>13</v>
      </c>
      <c r="H113">
        <v>7</v>
      </c>
      <c r="I113" s="10">
        <f>H113/E113</f>
        <v>3.5</v>
      </c>
    </row>
    <row r="114" customHeight="1" spans="1:9">
      <c r="A114" s="11">
        <v>13</v>
      </c>
      <c r="B114" s="11">
        <v>2418310252</v>
      </c>
      <c r="C114" s="11" t="s">
        <v>44</v>
      </c>
      <c r="D114" s="11" t="s">
        <v>182</v>
      </c>
      <c r="E114" s="9">
        <f>VLOOKUP(B114,[1]汇总!$A:$D,4,0)</f>
        <v>4</v>
      </c>
      <c r="F114" s="11">
        <v>22</v>
      </c>
      <c r="G114">
        <v>22</v>
      </c>
      <c r="H114">
        <v>13</v>
      </c>
      <c r="I114" s="10">
        <f>H114/E114</f>
        <v>3.25</v>
      </c>
    </row>
    <row r="115" customHeight="1" spans="1:9">
      <c r="A115" s="11">
        <v>12</v>
      </c>
      <c r="B115" s="11">
        <v>2410080111</v>
      </c>
      <c r="C115" s="11" t="s">
        <v>15</v>
      </c>
      <c r="D115" s="11" t="s">
        <v>183</v>
      </c>
      <c r="E115" s="9">
        <f>VLOOKUP(B115,[1]汇总!$A:$D,4,0)</f>
        <v>1</v>
      </c>
      <c r="F115" s="12">
        <v>2012</v>
      </c>
      <c r="G115">
        <v>4</v>
      </c>
      <c r="H115">
        <v>3</v>
      </c>
      <c r="I115" s="10">
        <f>H115/E115</f>
        <v>3</v>
      </c>
    </row>
    <row r="116" customHeight="1" spans="1:9">
      <c r="A116" s="11">
        <v>14</v>
      </c>
      <c r="B116" s="11">
        <v>2410080342</v>
      </c>
      <c r="C116" s="11" t="s">
        <v>15</v>
      </c>
      <c r="D116" s="11" t="s">
        <v>184</v>
      </c>
      <c r="E116" s="9">
        <f>VLOOKUP(B116,[1]汇总!$A:$D,4,0)</f>
        <v>1</v>
      </c>
      <c r="F116" s="12">
        <v>2007</v>
      </c>
      <c r="G116">
        <v>5</v>
      </c>
      <c r="H116">
        <v>3</v>
      </c>
      <c r="I116" s="10">
        <f>H116/E116</f>
        <v>3</v>
      </c>
    </row>
    <row r="117" customHeight="1" spans="1:9">
      <c r="A117" s="11">
        <v>6</v>
      </c>
      <c r="B117" s="11">
        <v>2410181054</v>
      </c>
      <c r="C117" s="11" t="s">
        <v>17</v>
      </c>
      <c r="D117" s="11" t="s">
        <v>185</v>
      </c>
      <c r="E117" s="9">
        <f>VLOOKUP(B117,[1]汇总!$A:$D,4,0)</f>
        <v>1</v>
      </c>
      <c r="F117" s="12">
        <v>2008</v>
      </c>
      <c r="G117">
        <v>4</v>
      </c>
      <c r="H117">
        <v>3</v>
      </c>
      <c r="I117" s="10">
        <f>H117/E117</f>
        <v>3</v>
      </c>
    </row>
    <row r="118" customHeight="1" spans="1:9">
      <c r="A118" s="11">
        <v>11</v>
      </c>
      <c r="B118" s="11">
        <v>2410230131</v>
      </c>
      <c r="C118" s="11" t="s">
        <v>186</v>
      </c>
      <c r="D118" s="11" t="s">
        <v>187</v>
      </c>
      <c r="E118" s="9">
        <f>VLOOKUP(B118,[1]汇总!$A:$D,4,0)</f>
        <v>3</v>
      </c>
      <c r="F118" s="11">
        <v>46</v>
      </c>
      <c r="G118">
        <v>23</v>
      </c>
      <c r="H118">
        <v>9</v>
      </c>
      <c r="I118" s="10">
        <f>H118/E118</f>
        <v>3</v>
      </c>
    </row>
    <row r="119" customHeight="1" spans="1:9">
      <c r="A119" s="11">
        <v>12</v>
      </c>
      <c r="B119" s="11">
        <v>2410230231</v>
      </c>
      <c r="C119" s="11" t="s">
        <v>186</v>
      </c>
      <c r="D119" s="11" t="s">
        <v>188</v>
      </c>
      <c r="E119" s="9">
        <f>VLOOKUP(B119,[1]汇总!$A:$D,4,0)</f>
        <v>1</v>
      </c>
      <c r="F119" s="12">
        <v>2018</v>
      </c>
      <c r="G119">
        <v>8</v>
      </c>
      <c r="H119">
        <v>3</v>
      </c>
      <c r="I119" s="10">
        <f>H119/E119</f>
        <v>3</v>
      </c>
    </row>
    <row r="120" customHeight="1" spans="1:9">
      <c r="A120" s="11">
        <v>15</v>
      </c>
      <c r="B120" s="11">
        <v>2411120211</v>
      </c>
      <c r="C120" s="11" t="s">
        <v>189</v>
      </c>
      <c r="D120" s="11" t="s">
        <v>190</v>
      </c>
      <c r="E120" s="9">
        <f>VLOOKUP(B120,[1]汇总!$A:$D,4,0)</f>
        <v>2</v>
      </c>
      <c r="F120" s="11">
        <v>35</v>
      </c>
      <c r="G120">
        <v>25</v>
      </c>
      <c r="H120">
        <v>6</v>
      </c>
      <c r="I120" s="10">
        <f>H120/E120</f>
        <v>3</v>
      </c>
    </row>
    <row r="121" customHeight="1" spans="1:9">
      <c r="A121" s="11">
        <v>7</v>
      </c>
      <c r="B121" s="11">
        <v>2411200111</v>
      </c>
      <c r="C121" s="11" t="s">
        <v>86</v>
      </c>
      <c r="D121" s="11" t="s">
        <v>191</v>
      </c>
      <c r="E121" s="9">
        <f>VLOOKUP(B121,[1]汇总!$A:$D,4,0)</f>
        <v>1</v>
      </c>
      <c r="F121" s="11">
        <v>15</v>
      </c>
      <c r="G121">
        <v>13</v>
      </c>
      <c r="H121">
        <v>3</v>
      </c>
      <c r="I121" s="10">
        <f>H121/E121</f>
        <v>3</v>
      </c>
    </row>
    <row r="122" customHeight="1" spans="1:9">
      <c r="A122" s="11">
        <v>10</v>
      </c>
      <c r="B122" s="11">
        <v>2411220152</v>
      </c>
      <c r="C122" s="11" t="s">
        <v>192</v>
      </c>
      <c r="D122" s="11" t="s">
        <v>193</v>
      </c>
      <c r="E122" s="9">
        <f>VLOOKUP(B122,[1]汇总!$A:$D,4,0)</f>
        <v>1</v>
      </c>
      <c r="F122" s="12">
        <v>2003</v>
      </c>
      <c r="G122">
        <v>3</v>
      </c>
      <c r="H122">
        <v>3</v>
      </c>
      <c r="I122" s="10">
        <f>H122/E122</f>
        <v>3</v>
      </c>
    </row>
    <row r="123" customHeight="1" spans="1:9">
      <c r="A123" s="11">
        <v>17</v>
      </c>
      <c r="B123" s="11">
        <v>2411250442</v>
      </c>
      <c r="C123" s="11" t="s">
        <v>35</v>
      </c>
      <c r="D123" s="11" t="s">
        <v>194</v>
      </c>
      <c r="E123" s="9">
        <f>VLOOKUP(B123,[1]汇总!$A:$D,4,0)</f>
        <v>3</v>
      </c>
      <c r="F123" s="11">
        <v>23</v>
      </c>
      <c r="G123">
        <v>15</v>
      </c>
      <c r="H123">
        <v>9</v>
      </c>
      <c r="I123" s="10">
        <f>H123/E123</f>
        <v>3</v>
      </c>
    </row>
    <row r="124" customHeight="1" spans="1:9">
      <c r="A124" s="11">
        <v>10</v>
      </c>
      <c r="B124" s="11">
        <v>2412090111</v>
      </c>
      <c r="C124" s="11" t="s">
        <v>195</v>
      </c>
      <c r="D124" s="11" t="s">
        <v>196</v>
      </c>
      <c r="E124" s="9">
        <f>VLOOKUP(B124,[1]汇总!$A:$D,4,0)</f>
        <v>1</v>
      </c>
      <c r="F124" s="12">
        <v>2012</v>
      </c>
      <c r="G124">
        <v>8</v>
      </c>
      <c r="H124">
        <v>3</v>
      </c>
      <c r="I124" s="10">
        <f>H124/E124</f>
        <v>3</v>
      </c>
    </row>
    <row r="125" customHeight="1" spans="1:9">
      <c r="A125" s="11">
        <v>12</v>
      </c>
      <c r="B125" s="11">
        <v>2412100131</v>
      </c>
      <c r="C125" s="11" t="s">
        <v>197</v>
      </c>
      <c r="D125" s="11" t="s">
        <v>198</v>
      </c>
      <c r="E125" s="9">
        <f>VLOOKUP(B125,[1]汇总!$A:$D,4,0)</f>
        <v>1</v>
      </c>
      <c r="F125" s="12">
        <v>2016</v>
      </c>
      <c r="G125">
        <v>10</v>
      </c>
      <c r="H125">
        <v>3</v>
      </c>
      <c r="I125" s="10">
        <f>H125/E125</f>
        <v>3</v>
      </c>
    </row>
    <row r="126" customHeight="1" spans="1:9">
      <c r="A126" s="11">
        <v>7</v>
      </c>
      <c r="B126" s="11">
        <v>2412260421</v>
      </c>
      <c r="C126" s="11" t="s">
        <v>159</v>
      </c>
      <c r="D126" s="11" t="s">
        <v>99</v>
      </c>
      <c r="E126" s="9">
        <f>VLOOKUP(B126,[1]汇总!$A:$D,4,0)</f>
        <v>1</v>
      </c>
      <c r="F126" s="12">
        <v>2006</v>
      </c>
      <c r="G126">
        <v>6</v>
      </c>
      <c r="H126">
        <v>3</v>
      </c>
      <c r="I126" s="10">
        <f>H126/E126</f>
        <v>3</v>
      </c>
    </row>
    <row r="127" customHeight="1" spans="1:9">
      <c r="A127" s="11">
        <v>20</v>
      </c>
      <c r="B127" s="11">
        <v>2412280111</v>
      </c>
      <c r="C127" s="11" t="s">
        <v>112</v>
      </c>
      <c r="D127" s="11" t="s">
        <v>199</v>
      </c>
      <c r="E127" s="9">
        <f>VLOOKUP(B127,[1]汇总!$A:$D,4,0)</f>
        <v>1</v>
      </c>
      <c r="F127" s="12">
        <v>2004</v>
      </c>
      <c r="G127">
        <v>4</v>
      </c>
      <c r="H127">
        <v>3</v>
      </c>
      <c r="I127" s="10">
        <f>H127/E127</f>
        <v>3</v>
      </c>
    </row>
    <row r="128" customHeight="1" spans="1:9">
      <c r="A128" s="11">
        <v>1</v>
      </c>
      <c r="B128" s="11">
        <v>2412280211</v>
      </c>
      <c r="C128" s="11" t="s">
        <v>112</v>
      </c>
      <c r="D128" s="11" t="s">
        <v>200</v>
      </c>
      <c r="E128" s="9">
        <f>VLOOKUP(B128,[1]汇总!$A:$D,4,0)</f>
        <v>1</v>
      </c>
      <c r="F128" s="12">
        <v>2005</v>
      </c>
      <c r="G128">
        <v>3</v>
      </c>
      <c r="H128">
        <v>3</v>
      </c>
      <c r="I128" s="10">
        <f>H128/E128</f>
        <v>3</v>
      </c>
    </row>
    <row r="129" customHeight="1" spans="1:9">
      <c r="A129" s="11">
        <v>6</v>
      </c>
      <c r="B129" s="11">
        <v>2413010642</v>
      </c>
      <c r="C129" s="11" t="s">
        <v>201</v>
      </c>
      <c r="D129" s="11" t="s">
        <v>202</v>
      </c>
      <c r="E129" s="9">
        <f>VLOOKUP(B129,[1]汇总!$A:$D,4,0)</f>
        <v>1</v>
      </c>
      <c r="F129" s="12">
        <v>2004</v>
      </c>
      <c r="G129">
        <v>4</v>
      </c>
      <c r="H129">
        <v>3</v>
      </c>
      <c r="I129" s="10">
        <f>H129/E129</f>
        <v>3</v>
      </c>
    </row>
    <row r="130" customHeight="1" spans="1:9">
      <c r="A130" s="11">
        <v>16</v>
      </c>
      <c r="B130" s="11">
        <v>2413011641</v>
      </c>
      <c r="C130" s="11" t="s">
        <v>201</v>
      </c>
      <c r="D130" s="11" t="s">
        <v>203</v>
      </c>
      <c r="E130" s="9">
        <f>VLOOKUP(B130,[1]汇总!$A:$D,4,0)</f>
        <v>1</v>
      </c>
      <c r="F130" s="11">
        <v>26</v>
      </c>
      <c r="G130">
        <v>21</v>
      </c>
      <c r="H130">
        <v>3</v>
      </c>
      <c r="I130" s="10">
        <f>H130/E130</f>
        <v>3</v>
      </c>
    </row>
    <row r="131" customHeight="1" spans="1:9">
      <c r="A131" s="11">
        <v>18</v>
      </c>
      <c r="B131" s="11">
        <v>2413011841</v>
      </c>
      <c r="C131" s="11" t="s">
        <v>201</v>
      </c>
      <c r="D131" s="11" t="s">
        <v>204</v>
      </c>
      <c r="E131" s="9">
        <f>VLOOKUP(B131,[1]汇总!$A:$D,4,0)</f>
        <v>1</v>
      </c>
      <c r="F131" s="12">
        <v>2016</v>
      </c>
      <c r="G131">
        <v>9</v>
      </c>
      <c r="H131">
        <v>3</v>
      </c>
      <c r="I131" s="10">
        <f>H131/E131</f>
        <v>3</v>
      </c>
    </row>
    <row r="132" customHeight="1" spans="1:9">
      <c r="A132" s="11">
        <v>6</v>
      </c>
      <c r="B132" s="11">
        <v>2413180111</v>
      </c>
      <c r="C132" s="11" t="s">
        <v>205</v>
      </c>
      <c r="D132" s="11" t="s">
        <v>122</v>
      </c>
      <c r="E132" s="9">
        <f>VLOOKUP(B132,[1]汇总!$A:$D,4,0)</f>
        <v>1</v>
      </c>
      <c r="F132" s="12">
        <v>2007</v>
      </c>
      <c r="G132">
        <v>7</v>
      </c>
      <c r="H132">
        <v>3</v>
      </c>
      <c r="I132" s="10">
        <f>H132/E132</f>
        <v>3</v>
      </c>
    </row>
    <row r="133" customHeight="1" spans="1:9">
      <c r="A133" s="11">
        <v>6</v>
      </c>
      <c r="B133" s="11">
        <v>2414200331</v>
      </c>
      <c r="C133" s="11" t="s">
        <v>206</v>
      </c>
      <c r="D133" s="11" t="s">
        <v>207</v>
      </c>
      <c r="E133" s="9">
        <f>VLOOKUP(B133,[1]汇总!$A:$D,4,0)</f>
        <v>1</v>
      </c>
      <c r="F133" s="12">
        <v>2004</v>
      </c>
      <c r="G133">
        <v>3</v>
      </c>
      <c r="H133">
        <v>3</v>
      </c>
      <c r="I133" s="10">
        <f>H133/E133</f>
        <v>3</v>
      </c>
    </row>
    <row r="134" customHeight="1" spans="1:9">
      <c r="A134" s="11">
        <v>20</v>
      </c>
      <c r="B134" s="11">
        <v>2415110111</v>
      </c>
      <c r="C134" s="11" t="s">
        <v>208</v>
      </c>
      <c r="D134" s="11" t="s">
        <v>209</v>
      </c>
      <c r="E134" s="9">
        <f>VLOOKUP(B134,[1]汇总!$A:$D,4,0)</f>
        <v>1</v>
      </c>
      <c r="F134" s="12">
        <v>2004</v>
      </c>
      <c r="G134">
        <v>4</v>
      </c>
      <c r="H134">
        <v>3</v>
      </c>
      <c r="I134" s="10">
        <f>H134/E134</f>
        <v>3</v>
      </c>
    </row>
    <row r="135" customHeight="1" spans="1:9">
      <c r="A135" s="11">
        <v>1</v>
      </c>
      <c r="B135" s="11">
        <v>2416180354</v>
      </c>
      <c r="C135" s="11" t="s">
        <v>170</v>
      </c>
      <c r="D135" s="11" t="s">
        <v>45</v>
      </c>
      <c r="E135" s="9">
        <f>VLOOKUP(B135,[1]汇总!$A:$D,4,0)</f>
        <v>1</v>
      </c>
      <c r="F135" s="12">
        <v>2010</v>
      </c>
      <c r="G135">
        <v>9</v>
      </c>
      <c r="H135">
        <v>3</v>
      </c>
      <c r="I135" s="10">
        <f>H135/E135</f>
        <v>3</v>
      </c>
    </row>
    <row r="136" customHeight="1" spans="1:9">
      <c r="A136" s="11">
        <v>6</v>
      </c>
      <c r="B136" s="11">
        <v>2416210251</v>
      </c>
      <c r="C136" s="11" t="s">
        <v>210</v>
      </c>
      <c r="D136" s="11" t="s">
        <v>211</v>
      </c>
      <c r="E136" s="9">
        <f>VLOOKUP(B136,[1]汇总!$A:$D,4,0)</f>
        <v>1</v>
      </c>
      <c r="F136" s="12">
        <v>2014</v>
      </c>
      <c r="G136">
        <v>12</v>
      </c>
      <c r="H136">
        <v>3</v>
      </c>
      <c r="I136" s="10">
        <f>H136/E136</f>
        <v>3</v>
      </c>
    </row>
    <row r="137" customHeight="1" spans="1:9">
      <c r="A137" s="11">
        <v>8</v>
      </c>
      <c r="B137" s="11">
        <v>2416220121</v>
      </c>
      <c r="C137" s="11" t="s">
        <v>212</v>
      </c>
      <c r="D137" s="11" t="s">
        <v>213</v>
      </c>
      <c r="E137" s="9">
        <f>VLOOKUP(B137,[1]汇总!$A:$D,4,0)</f>
        <v>1</v>
      </c>
      <c r="F137" s="12">
        <v>2005</v>
      </c>
      <c r="G137">
        <v>5</v>
      </c>
      <c r="H137">
        <v>3</v>
      </c>
      <c r="I137" s="10">
        <f>H137/E137</f>
        <v>3</v>
      </c>
    </row>
    <row r="138" customHeight="1" spans="1:9">
      <c r="A138" s="11">
        <v>11</v>
      </c>
      <c r="B138" s="11">
        <v>2416340652</v>
      </c>
      <c r="C138" s="11" t="s">
        <v>214</v>
      </c>
      <c r="D138" s="11" t="s">
        <v>215</v>
      </c>
      <c r="E138" s="9">
        <f>VLOOKUP(B138,[1]汇总!$A:$D,4,0)</f>
        <v>1</v>
      </c>
      <c r="F138" s="12">
        <v>2003</v>
      </c>
      <c r="G138">
        <v>3</v>
      </c>
      <c r="H138">
        <v>3</v>
      </c>
      <c r="I138" s="10">
        <f>H138/E138</f>
        <v>3</v>
      </c>
    </row>
    <row r="139" customHeight="1" spans="1:9">
      <c r="A139" s="11">
        <v>7</v>
      </c>
      <c r="B139" s="11">
        <v>2418070111</v>
      </c>
      <c r="C139" s="11" t="s">
        <v>216</v>
      </c>
      <c r="D139" s="11" t="s">
        <v>131</v>
      </c>
      <c r="E139" s="9">
        <f>VLOOKUP(B139,[1]汇总!$A:$D,4,0)</f>
        <v>1</v>
      </c>
      <c r="F139" s="12">
        <v>2004</v>
      </c>
      <c r="G139">
        <v>4</v>
      </c>
      <c r="H139">
        <v>3</v>
      </c>
      <c r="I139" s="10">
        <f>H139/E139</f>
        <v>3</v>
      </c>
    </row>
    <row r="140" customHeight="1" spans="1:9">
      <c r="A140" s="11">
        <v>9</v>
      </c>
      <c r="B140" s="11">
        <v>2418090111</v>
      </c>
      <c r="C140" s="11" t="s">
        <v>217</v>
      </c>
      <c r="D140" s="11" t="s">
        <v>131</v>
      </c>
      <c r="E140" s="9">
        <f>VLOOKUP(B140,[1]汇总!$A:$D,4,0)</f>
        <v>1</v>
      </c>
      <c r="F140" s="12">
        <v>2015</v>
      </c>
      <c r="G140">
        <v>12</v>
      </c>
      <c r="H140">
        <v>3</v>
      </c>
      <c r="I140" s="10">
        <f>H140/E140</f>
        <v>3</v>
      </c>
    </row>
    <row r="141" customHeight="1" spans="1:9">
      <c r="A141" s="11">
        <v>13</v>
      </c>
      <c r="B141" s="11">
        <v>2418110111</v>
      </c>
      <c r="C141" s="11" t="s">
        <v>218</v>
      </c>
      <c r="D141" s="11" t="s">
        <v>219</v>
      </c>
      <c r="E141" s="9">
        <f>VLOOKUP(B141,[1]汇总!$A:$D,4,0)</f>
        <v>1</v>
      </c>
      <c r="F141" s="12">
        <v>2005</v>
      </c>
      <c r="G141">
        <v>4</v>
      </c>
      <c r="H141">
        <v>3</v>
      </c>
      <c r="I141" s="10">
        <f>H141/E141</f>
        <v>3</v>
      </c>
    </row>
    <row r="142" customHeight="1" spans="1:9">
      <c r="A142" s="11">
        <v>18</v>
      </c>
      <c r="B142" s="11">
        <v>2418150111</v>
      </c>
      <c r="C142" s="11" t="s">
        <v>220</v>
      </c>
      <c r="D142" s="11" t="s">
        <v>131</v>
      </c>
      <c r="E142" s="9">
        <f>VLOOKUP(B142,[1]汇总!$A:$D,4,0)</f>
        <v>1</v>
      </c>
      <c r="F142" s="12">
        <v>2008</v>
      </c>
      <c r="G142">
        <v>7</v>
      </c>
      <c r="H142">
        <v>3</v>
      </c>
      <c r="I142" s="10">
        <f>H142/E142</f>
        <v>3</v>
      </c>
    </row>
    <row r="143" customHeight="1" spans="1:9">
      <c r="A143" s="11">
        <v>19</v>
      </c>
      <c r="B143" s="11">
        <v>2418160111</v>
      </c>
      <c r="C143" s="11" t="s">
        <v>221</v>
      </c>
      <c r="D143" s="11" t="s">
        <v>131</v>
      </c>
      <c r="E143" s="9">
        <f>VLOOKUP(B143,[1]汇总!$A:$D,4,0)</f>
        <v>1</v>
      </c>
      <c r="F143" s="12">
        <v>2007</v>
      </c>
      <c r="G143">
        <v>6</v>
      </c>
      <c r="H143">
        <v>3</v>
      </c>
      <c r="I143" s="10">
        <f>H143/E143</f>
        <v>3</v>
      </c>
    </row>
    <row r="144" customHeight="1" spans="1:9">
      <c r="A144" s="11">
        <v>1</v>
      </c>
      <c r="B144" s="11">
        <v>2418170211</v>
      </c>
      <c r="C144" s="11" t="s">
        <v>222</v>
      </c>
      <c r="D144" s="11" t="s">
        <v>223</v>
      </c>
      <c r="E144" s="9">
        <f>VLOOKUP(B144,[1]汇总!$A:$D,4,0)</f>
        <v>8</v>
      </c>
      <c r="F144" s="11">
        <v>39</v>
      </c>
      <c r="G144">
        <v>35</v>
      </c>
      <c r="H144">
        <v>24</v>
      </c>
      <c r="I144" s="10">
        <f>H144/E144</f>
        <v>3</v>
      </c>
    </row>
    <row r="145" customHeight="1" spans="1:9">
      <c r="A145" s="11">
        <v>13</v>
      </c>
      <c r="B145" s="11">
        <v>2418361342</v>
      </c>
      <c r="C145" s="11" t="s">
        <v>224</v>
      </c>
      <c r="D145" s="11" t="s">
        <v>64</v>
      </c>
      <c r="E145" s="9">
        <f>VLOOKUP(B145,[1]汇总!$A:$D,4,0)</f>
        <v>1</v>
      </c>
      <c r="F145" s="11">
        <v>22</v>
      </c>
      <c r="G145">
        <v>19</v>
      </c>
      <c r="H145">
        <v>3</v>
      </c>
      <c r="I145" s="10">
        <f>H145/E145</f>
        <v>3</v>
      </c>
    </row>
    <row r="146" customHeight="1" spans="1:9">
      <c r="A146" s="11">
        <v>17</v>
      </c>
      <c r="B146" s="11">
        <v>2418390111</v>
      </c>
      <c r="C146" s="11" t="s">
        <v>225</v>
      </c>
      <c r="D146" s="11" t="s">
        <v>106</v>
      </c>
      <c r="E146" s="9">
        <f>VLOOKUP(B146,[1]汇总!$A:$D,4,0)</f>
        <v>1</v>
      </c>
      <c r="F146" s="12">
        <v>2006</v>
      </c>
      <c r="G146">
        <v>5</v>
      </c>
      <c r="H146">
        <v>3</v>
      </c>
      <c r="I146" s="10">
        <f>H146/E146</f>
        <v>3</v>
      </c>
    </row>
    <row r="147" customHeight="1" spans="1:9">
      <c r="A147" s="11">
        <v>4</v>
      </c>
      <c r="B147" s="11">
        <v>2419020211</v>
      </c>
      <c r="C147" s="11" t="s">
        <v>226</v>
      </c>
      <c r="D147" s="11" t="s">
        <v>227</v>
      </c>
      <c r="E147" s="9">
        <f>VLOOKUP(B147,[1]汇总!$A:$D,4,0)</f>
        <v>1</v>
      </c>
      <c r="F147" s="12">
        <v>2015</v>
      </c>
      <c r="G147">
        <v>6</v>
      </c>
      <c r="H147">
        <v>3</v>
      </c>
      <c r="I147" s="10">
        <f>H147/E147</f>
        <v>3</v>
      </c>
    </row>
    <row r="148" customHeight="1" spans="1:9">
      <c r="A148" s="11">
        <v>15</v>
      </c>
      <c r="B148" s="11">
        <v>2419160511</v>
      </c>
      <c r="C148" s="11" t="s">
        <v>107</v>
      </c>
      <c r="D148" s="11" t="s">
        <v>228</v>
      </c>
      <c r="E148" s="9">
        <f>VLOOKUP(B148,[1]汇总!$A:$D,4,0)</f>
        <v>1</v>
      </c>
      <c r="F148" s="12">
        <v>2004</v>
      </c>
      <c r="G148">
        <v>4</v>
      </c>
      <c r="H148">
        <v>3</v>
      </c>
      <c r="I148" s="10">
        <f>H148/E148</f>
        <v>3</v>
      </c>
    </row>
    <row r="149" customHeight="1" spans="1:9">
      <c r="A149" s="11">
        <v>12</v>
      </c>
      <c r="B149" s="11">
        <v>2419190111</v>
      </c>
      <c r="C149" s="11" t="s">
        <v>118</v>
      </c>
      <c r="D149" s="11" t="s">
        <v>229</v>
      </c>
      <c r="E149" s="9">
        <f>VLOOKUP(B149,[1]汇总!$A:$D,4,0)</f>
        <v>1</v>
      </c>
      <c r="F149" s="12">
        <v>2010</v>
      </c>
      <c r="G149">
        <v>7</v>
      </c>
      <c r="H149">
        <v>3</v>
      </c>
      <c r="I149" s="10">
        <f>H149/E149</f>
        <v>3</v>
      </c>
    </row>
    <row r="150" customHeight="1" spans="1:9">
      <c r="A150" s="11">
        <v>19</v>
      </c>
      <c r="B150" s="11">
        <v>2419200411</v>
      </c>
      <c r="C150" s="11" t="s">
        <v>230</v>
      </c>
      <c r="D150" s="11" t="s">
        <v>49</v>
      </c>
      <c r="E150" s="9">
        <f>VLOOKUP(B150,[1]汇总!$A:$D,4,0)</f>
        <v>1</v>
      </c>
      <c r="F150" s="12">
        <v>2004</v>
      </c>
      <c r="G150">
        <v>3</v>
      </c>
      <c r="H150">
        <v>3</v>
      </c>
      <c r="I150" s="10">
        <f>H150/E150</f>
        <v>3</v>
      </c>
    </row>
    <row r="151" customHeight="1" spans="1:9">
      <c r="A151" s="11">
        <v>5</v>
      </c>
      <c r="B151" s="11">
        <v>2419210611</v>
      </c>
      <c r="C151" s="11" t="s">
        <v>48</v>
      </c>
      <c r="D151" s="11" t="s">
        <v>231</v>
      </c>
      <c r="E151" s="9">
        <f>VLOOKUP(B151,[1]汇总!$A:$D,4,0)</f>
        <v>1</v>
      </c>
      <c r="F151" s="12">
        <v>2004</v>
      </c>
      <c r="G151">
        <v>3</v>
      </c>
      <c r="H151">
        <v>3</v>
      </c>
      <c r="I151" s="10">
        <f>H151/E151</f>
        <v>3</v>
      </c>
    </row>
    <row r="152" customHeight="1" spans="1:9">
      <c r="A152" s="11">
        <v>12</v>
      </c>
      <c r="B152" s="11">
        <v>2419240152</v>
      </c>
      <c r="C152" s="11" t="s">
        <v>232</v>
      </c>
      <c r="D152" s="11" t="s">
        <v>233</v>
      </c>
      <c r="E152" s="9">
        <f>VLOOKUP(B152,[1]汇总!$A:$D,4,0)</f>
        <v>1</v>
      </c>
      <c r="F152" s="12">
        <v>2004</v>
      </c>
      <c r="G152">
        <v>3</v>
      </c>
      <c r="H152">
        <v>3</v>
      </c>
      <c r="I152" s="10">
        <f>H152/E152</f>
        <v>3</v>
      </c>
    </row>
    <row r="153" customHeight="1" spans="1:9">
      <c r="A153" s="11">
        <v>13</v>
      </c>
      <c r="B153" s="11">
        <v>2419250152</v>
      </c>
      <c r="C153" s="11" t="s">
        <v>234</v>
      </c>
      <c r="D153" s="11" t="s">
        <v>233</v>
      </c>
      <c r="E153" s="9">
        <f>VLOOKUP(B153,[1]汇总!$A:$D,4,0)</f>
        <v>1</v>
      </c>
      <c r="F153" s="12">
        <v>2003</v>
      </c>
      <c r="G153">
        <v>3</v>
      </c>
      <c r="H153">
        <v>3</v>
      </c>
      <c r="I153" s="10">
        <f>H153/E153</f>
        <v>3</v>
      </c>
    </row>
    <row r="154" customHeight="1" spans="1:9">
      <c r="A154" s="11">
        <v>15</v>
      </c>
      <c r="B154" s="11">
        <v>2419270156</v>
      </c>
      <c r="C154" s="11" t="s">
        <v>235</v>
      </c>
      <c r="D154" s="11" t="s">
        <v>236</v>
      </c>
      <c r="E154" s="9">
        <f>VLOOKUP(B154,[1]汇总!$A:$D,4,0)</f>
        <v>1</v>
      </c>
      <c r="F154" s="12">
        <v>2013</v>
      </c>
      <c r="G154">
        <v>11</v>
      </c>
      <c r="H154">
        <v>3</v>
      </c>
      <c r="I154" s="10">
        <f>H154/E154</f>
        <v>3</v>
      </c>
    </row>
    <row r="155" customHeight="1" spans="1:9">
      <c r="A155" s="11">
        <v>11</v>
      </c>
      <c r="B155" s="11">
        <v>2419420141</v>
      </c>
      <c r="C155" s="11" t="s">
        <v>237</v>
      </c>
      <c r="D155" s="11" t="s">
        <v>56</v>
      </c>
      <c r="E155" s="9">
        <f>VLOOKUP(B155,[1]汇总!$A:$D,4,0)</f>
        <v>3</v>
      </c>
      <c r="F155" s="11">
        <v>27</v>
      </c>
      <c r="G155">
        <v>22</v>
      </c>
      <c r="H155">
        <v>9</v>
      </c>
      <c r="I155" s="10">
        <f>H155/E155</f>
        <v>3</v>
      </c>
    </row>
    <row r="156" customHeight="1" spans="1:9">
      <c r="A156" s="11">
        <v>4</v>
      </c>
      <c r="B156" s="11">
        <v>2411251142</v>
      </c>
      <c r="C156" s="11" t="s">
        <v>35</v>
      </c>
      <c r="D156" s="11" t="s">
        <v>238</v>
      </c>
      <c r="E156" s="9">
        <f>VLOOKUP(B156,[1]汇总!$A:$D,4,0)</f>
        <v>6</v>
      </c>
      <c r="F156" s="11">
        <v>48</v>
      </c>
      <c r="G156">
        <v>39</v>
      </c>
      <c r="H156">
        <v>17</v>
      </c>
      <c r="I156" s="10">
        <f>H156/E156</f>
        <v>2.83333333333333</v>
      </c>
    </row>
    <row r="157" customHeight="1" spans="1:9">
      <c r="A157" s="11">
        <v>5</v>
      </c>
      <c r="B157" s="11">
        <v>2410330111</v>
      </c>
      <c r="C157" s="11" t="s">
        <v>239</v>
      </c>
      <c r="D157" s="11" t="s">
        <v>240</v>
      </c>
      <c r="E157" s="9">
        <f>VLOOKUP(B157,[1]汇总!$A:$D,4,0)</f>
        <v>8</v>
      </c>
      <c r="F157" s="11">
        <v>30</v>
      </c>
      <c r="G157">
        <v>27</v>
      </c>
      <c r="H157">
        <v>22</v>
      </c>
      <c r="I157" s="10">
        <f>H157/E157</f>
        <v>2.75</v>
      </c>
    </row>
    <row r="158" customHeight="1" spans="1:9">
      <c r="A158" s="11">
        <v>5</v>
      </c>
      <c r="B158" s="11">
        <v>2411251242</v>
      </c>
      <c r="C158" s="11" t="s">
        <v>35</v>
      </c>
      <c r="D158" s="11" t="s">
        <v>241</v>
      </c>
      <c r="E158" s="9">
        <f>VLOOKUP(B158,[1]汇总!$A:$D,4,0)</f>
        <v>4</v>
      </c>
      <c r="F158" s="11">
        <v>40</v>
      </c>
      <c r="G158">
        <v>34</v>
      </c>
      <c r="H158">
        <v>11</v>
      </c>
      <c r="I158" s="10">
        <f>H158/E158</f>
        <v>2.75</v>
      </c>
    </row>
    <row r="159" customHeight="1" spans="1:9">
      <c r="A159" s="11">
        <v>19</v>
      </c>
      <c r="B159" s="11">
        <v>2412160141</v>
      </c>
      <c r="C159" s="11" t="s">
        <v>242</v>
      </c>
      <c r="D159" s="11" t="s">
        <v>243</v>
      </c>
      <c r="E159" s="9">
        <f>VLOOKUP(B159,[1]汇总!$A:$D,4,0)</f>
        <v>4</v>
      </c>
      <c r="F159" s="11">
        <v>47</v>
      </c>
      <c r="G159">
        <v>40</v>
      </c>
      <c r="H159">
        <v>11</v>
      </c>
      <c r="I159" s="10">
        <f>H159/E159</f>
        <v>2.75</v>
      </c>
    </row>
    <row r="160" customHeight="1" spans="1:9">
      <c r="A160" s="11">
        <v>14</v>
      </c>
      <c r="B160" s="11">
        <v>2411250111</v>
      </c>
      <c r="C160" s="11" t="s">
        <v>35</v>
      </c>
      <c r="D160" s="11" t="s">
        <v>244</v>
      </c>
      <c r="E160" s="9">
        <f>VLOOKUP(B160,[1]汇总!$A:$D,4,0)</f>
        <v>2</v>
      </c>
      <c r="F160" s="11">
        <v>23</v>
      </c>
      <c r="G160">
        <v>21</v>
      </c>
      <c r="H160">
        <v>5</v>
      </c>
      <c r="I160" s="10">
        <f>H160/E160</f>
        <v>2.5</v>
      </c>
    </row>
    <row r="161" customHeight="1" spans="1:9">
      <c r="A161" s="11">
        <v>13</v>
      </c>
      <c r="B161" s="11">
        <v>2413011341</v>
      </c>
      <c r="C161" s="11" t="s">
        <v>201</v>
      </c>
      <c r="D161" s="11" t="s">
        <v>245</v>
      </c>
      <c r="E161" s="9">
        <f>VLOOKUP(B161,[1]汇总!$A:$D,4,0)</f>
        <v>2</v>
      </c>
      <c r="F161" s="11">
        <v>24</v>
      </c>
      <c r="G161">
        <v>20</v>
      </c>
      <c r="H161">
        <v>5</v>
      </c>
      <c r="I161" s="10">
        <f>H161/E161</f>
        <v>2.5</v>
      </c>
    </row>
    <row r="162" customHeight="1" spans="1:9">
      <c r="A162" s="11">
        <v>8</v>
      </c>
      <c r="B162" s="11">
        <v>2418200211</v>
      </c>
      <c r="C162" s="11" t="s">
        <v>181</v>
      </c>
      <c r="D162" s="11" t="s">
        <v>92</v>
      </c>
      <c r="E162" s="9">
        <f>VLOOKUP(B162,[1]汇总!$A:$D,4,0)</f>
        <v>2</v>
      </c>
      <c r="F162" s="12">
        <v>2013</v>
      </c>
      <c r="G162">
        <v>12</v>
      </c>
      <c r="H162">
        <v>5</v>
      </c>
      <c r="I162" s="10">
        <f>H162/E162</f>
        <v>2.5</v>
      </c>
    </row>
    <row r="163" customHeight="1" spans="1:9">
      <c r="A163" s="11">
        <v>9</v>
      </c>
      <c r="B163" s="11">
        <v>2419410841</v>
      </c>
      <c r="C163" s="11" t="s">
        <v>246</v>
      </c>
      <c r="D163" s="11" t="s">
        <v>120</v>
      </c>
      <c r="E163" s="9">
        <f>VLOOKUP(B163,[1]汇总!$A:$D,4,0)</f>
        <v>2</v>
      </c>
      <c r="F163" s="12">
        <v>2010</v>
      </c>
      <c r="G163">
        <v>10</v>
      </c>
      <c r="H163">
        <v>5</v>
      </c>
      <c r="I163" s="10">
        <f>H163/E163</f>
        <v>2.5</v>
      </c>
    </row>
    <row r="164" customHeight="1" spans="1:9">
      <c r="A164" s="11">
        <v>1</v>
      </c>
      <c r="B164" s="11">
        <v>2412180141</v>
      </c>
      <c r="C164" s="11" t="s">
        <v>247</v>
      </c>
      <c r="D164" s="11" t="s">
        <v>248</v>
      </c>
      <c r="E164" s="9">
        <f>VLOOKUP(B164,[1]汇总!$A:$D,4,0)</f>
        <v>3</v>
      </c>
      <c r="F164" s="11">
        <v>41</v>
      </c>
      <c r="G164">
        <v>32</v>
      </c>
      <c r="H164">
        <v>7</v>
      </c>
      <c r="I164" s="10">
        <f>H164/E164</f>
        <v>2.33333333333333</v>
      </c>
    </row>
    <row r="165" customHeight="1" spans="1:9">
      <c r="A165" s="11">
        <v>7</v>
      </c>
      <c r="B165" s="11">
        <v>2410050231</v>
      </c>
      <c r="C165" s="11" t="s">
        <v>249</v>
      </c>
      <c r="D165" s="11" t="s">
        <v>250</v>
      </c>
      <c r="E165" s="9">
        <f>VLOOKUP(B165,[1]汇总!$A:$D,4,0)</f>
        <v>1</v>
      </c>
      <c r="F165" s="12">
        <v>2002</v>
      </c>
      <c r="G165">
        <v>2</v>
      </c>
      <c r="H165">
        <v>2</v>
      </c>
      <c r="I165" s="10">
        <f>H165/E165</f>
        <v>2</v>
      </c>
    </row>
    <row r="166" customHeight="1" spans="1:9">
      <c r="A166" s="11">
        <v>13</v>
      </c>
      <c r="B166" s="11">
        <v>2410080252</v>
      </c>
      <c r="C166" s="11" t="s">
        <v>15</v>
      </c>
      <c r="D166" s="11" t="s">
        <v>215</v>
      </c>
      <c r="E166" s="9">
        <f>VLOOKUP(B166,[1]汇总!$A:$D,4,0)</f>
        <v>1</v>
      </c>
      <c r="F166" s="12">
        <v>2005</v>
      </c>
      <c r="G166">
        <v>4</v>
      </c>
      <c r="H166">
        <v>2</v>
      </c>
      <c r="I166" s="10">
        <f>H166/E166</f>
        <v>2</v>
      </c>
    </row>
    <row r="167" customHeight="1" spans="1:9">
      <c r="A167" s="11">
        <v>20</v>
      </c>
      <c r="B167" s="11">
        <v>2410090542</v>
      </c>
      <c r="C167" s="11" t="s">
        <v>251</v>
      </c>
      <c r="D167" s="11" t="s">
        <v>252</v>
      </c>
      <c r="E167" s="9">
        <f>VLOOKUP(B167,[1]汇总!$A:$D,4,0)</f>
        <v>1</v>
      </c>
      <c r="F167" s="12">
        <v>2006</v>
      </c>
      <c r="G167">
        <v>6</v>
      </c>
      <c r="H167">
        <v>2</v>
      </c>
      <c r="I167" s="10">
        <f>H167/E167</f>
        <v>2</v>
      </c>
    </row>
    <row r="168" customHeight="1" spans="1:9">
      <c r="A168" s="11">
        <v>5</v>
      </c>
      <c r="B168" s="11">
        <v>2410110142</v>
      </c>
      <c r="C168" s="11" t="s">
        <v>253</v>
      </c>
      <c r="D168" s="11" t="s">
        <v>252</v>
      </c>
      <c r="E168" s="9">
        <f>VLOOKUP(B168,[1]汇总!$A:$D,4,0)</f>
        <v>1</v>
      </c>
      <c r="F168" s="12">
        <v>2008</v>
      </c>
      <c r="G168">
        <v>4</v>
      </c>
      <c r="H168">
        <v>2</v>
      </c>
      <c r="I168" s="10">
        <f>H168/E168</f>
        <v>2</v>
      </c>
    </row>
    <row r="169" customHeight="1" spans="1:9">
      <c r="A169" s="11">
        <v>7</v>
      </c>
      <c r="B169" s="11">
        <v>2410130111</v>
      </c>
      <c r="C169" s="11" t="s">
        <v>144</v>
      </c>
      <c r="D169" s="11" t="s">
        <v>254</v>
      </c>
      <c r="E169" s="9">
        <f>VLOOKUP(B169,[1]汇总!$A:$D,4,0)</f>
        <v>1</v>
      </c>
      <c r="F169" s="12">
        <v>2008</v>
      </c>
      <c r="G169">
        <v>5</v>
      </c>
      <c r="H169">
        <v>2</v>
      </c>
      <c r="I169" s="10">
        <f>H169/E169</f>
        <v>2</v>
      </c>
    </row>
    <row r="170" customHeight="1" spans="1:9">
      <c r="A170" s="11">
        <v>17</v>
      </c>
      <c r="B170" s="11">
        <v>2410180152</v>
      </c>
      <c r="C170" s="11" t="s">
        <v>17</v>
      </c>
      <c r="D170" s="11" t="s">
        <v>255</v>
      </c>
      <c r="E170" s="9">
        <f>VLOOKUP(B170,[1]汇总!$A:$D,4,0)</f>
        <v>1</v>
      </c>
      <c r="F170" s="12">
        <v>2003</v>
      </c>
      <c r="G170">
        <v>2</v>
      </c>
      <c r="H170">
        <v>2</v>
      </c>
      <c r="I170" s="10">
        <f>H170/E170</f>
        <v>2</v>
      </c>
    </row>
    <row r="171" customHeight="1" spans="1:9">
      <c r="A171" s="11">
        <v>1</v>
      </c>
      <c r="B171" s="11">
        <v>2410180552</v>
      </c>
      <c r="C171" s="11" t="s">
        <v>17</v>
      </c>
      <c r="D171" s="11" t="s">
        <v>256</v>
      </c>
      <c r="E171" s="9">
        <f>VLOOKUP(B171,[1]汇总!$A:$D,4,0)</f>
        <v>1</v>
      </c>
      <c r="F171" s="12">
        <v>2004</v>
      </c>
      <c r="G171">
        <v>2</v>
      </c>
      <c r="H171">
        <v>2</v>
      </c>
      <c r="I171" s="10">
        <f>H171/E171</f>
        <v>2</v>
      </c>
    </row>
    <row r="172" customHeight="1" spans="1:9">
      <c r="A172" s="11">
        <v>16</v>
      </c>
      <c r="B172" s="11">
        <v>2410260131</v>
      </c>
      <c r="C172" s="11" t="s">
        <v>257</v>
      </c>
      <c r="D172" s="11" t="s">
        <v>258</v>
      </c>
      <c r="E172" s="9">
        <f>VLOOKUP(B172,[1]汇总!$A:$D,4,0)</f>
        <v>1</v>
      </c>
      <c r="F172" s="12">
        <v>2007</v>
      </c>
      <c r="G172">
        <v>4</v>
      </c>
      <c r="H172">
        <v>2</v>
      </c>
      <c r="I172" s="10">
        <f>H172/E172</f>
        <v>2</v>
      </c>
    </row>
    <row r="173" customHeight="1" spans="1:9">
      <c r="A173" s="11">
        <v>4</v>
      </c>
      <c r="B173" s="11">
        <v>2410320111</v>
      </c>
      <c r="C173" s="11" t="s">
        <v>259</v>
      </c>
      <c r="D173" s="11" t="s">
        <v>260</v>
      </c>
      <c r="E173" s="9">
        <f>VLOOKUP(B173,[1]汇总!$A:$D,4,0)</f>
        <v>1</v>
      </c>
      <c r="F173" s="12">
        <v>2004</v>
      </c>
      <c r="G173">
        <v>3</v>
      </c>
      <c r="H173">
        <v>2</v>
      </c>
      <c r="I173" s="10">
        <f>H173/E173</f>
        <v>2</v>
      </c>
    </row>
    <row r="174" customHeight="1" spans="1:9">
      <c r="A174" s="11">
        <v>9</v>
      </c>
      <c r="B174" s="11">
        <v>2411070111</v>
      </c>
      <c r="C174" s="11" t="s">
        <v>261</v>
      </c>
      <c r="D174" s="11" t="s">
        <v>262</v>
      </c>
      <c r="E174" s="9">
        <f>VLOOKUP(B174,[1]汇总!$A:$D,4,0)</f>
        <v>1</v>
      </c>
      <c r="F174" s="12">
        <v>2016</v>
      </c>
      <c r="G174">
        <v>11</v>
      </c>
      <c r="H174">
        <v>2</v>
      </c>
      <c r="I174" s="10">
        <f>H174/E174</f>
        <v>2</v>
      </c>
    </row>
    <row r="175" customHeight="1" spans="1:9">
      <c r="A175" s="11">
        <v>11</v>
      </c>
      <c r="B175" s="11">
        <v>2411090111</v>
      </c>
      <c r="C175" s="11" t="s">
        <v>263</v>
      </c>
      <c r="D175" s="11" t="s">
        <v>158</v>
      </c>
      <c r="E175" s="9">
        <f>VLOOKUP(B175,[1]汇总!$A:$D,4,0)</f>
        <v>1</v>
      </c>
      <c r="F175" s="12">
        <v>2012</v>
      </c>
      <c r="G175">
        <v>8</v>
      </c>
      <c r="H175">
        <v>2</v>
      </c>
      <c r="I175" s="10">
        <f>H175/E175</f>
        <v>2</v>
      </c>
    </row>
    <row r="176" customHeight="1" spans="1:9">
      <c r="A176" s="11">
        <v>17</v>
      </c>
      <c r="B176" s="11">
        <v>2411140111</v>
      </c>
      <c r="C176" s="11" t="s">
        <v>264</v>
      </c>
      <c r="D176" s="11" t="s">
        <v>154</v>
      </c>
      <c r="E176" s="9">
        <f>VLOOKUP(B176,[1]汇总!$A:$D,4,0)</f>
        <v>1</v>
      </c>
      <c r="F176" s="12">
        <v>2012</v>
      </c>
      <c r="G176">
        <v>2</v>
      </c>
      <c r="H176">
        <v>2</v>
      </c>
      <c r="I176" s="10">
        <f>H176/E176</f>
        <v>2</v>
      </c>
    </row>
    <row r="177" customHeight="1" spans="1:9">
      <c r="A177" s="11">
        <v>7</v>
      </c>
      <c r="B177" s="11">
        <v>2411251442</v>
      </c>
      <c r="C177" s="11" t="s">
        <v>35</v>
      </c>
      <c r="D177" s="11" t="s">
        <v>265</v>
      </c>
      <c r="E177" s="9">
        <f>VLOOKUP(B177,[1]汇总!$A:$D,4,0)</f>
        <v>4</v>
      </c>
      <c r="F177" s="11">
        <v>22</v>
      </c>
      <c r="G177">
        <v>18</v>
      </c>
      <c r="H177">
        <v>8</v>
      </c>
      <c r="I177" s="10">
        <f>H177/E177</f>
        <v>2</v>
      </c>
    </row>
    <row r="178" customHeight="1" spans="1:9">
      <c r="A178" s="11">
        <v>1</v>
      </c>
      <c r="B178" s="11">
        <v>2412010121</v>
      </c>
      <c r="C178" s="11" t="s">
        <v>266</v>
      </c>
      <c r="D178" s="11" t="s">
        <v>267</v>
      </c>
      <c r="E178" s="9">
        <f>VLOOKUP(B178,[1]汇总!$A:$D,4,0)</f>
        <v>1</v>
      </c>
      <c r="F178" s="12">
        <v>2007</v>
      </c>
      <c r="G178">
        <v>5</v>
      </c>
      <c r="H178">
        <v>2</v>
      </c>
      <c r="I178" s="10">
        <f>H178/E178</f>
        <v>2</v>
      </c>
    </row>
    <row r="179" customHeight="1" spans="1:9">
      <c r="A179" s="11">
        <v>4</v>
      </c>
      <c r="B179" s="11">
        <v>2412030152</v>
      </c>
      <c r="C179" s="11" t="s">
        <v>268</v>
      </c>
      <c r="D179" s="11" t="s">
        <v>182</v>
      </c>
      <c r="E179" s="9">
        <f>VLOOKUP(B179,[1]汇总!$A:$D,4,0)</f>
        <v>1</v>
      </c>
      <c r="F179" s="12">
        <v>2003</v>
      </c>
      <c r="G179">
        <v>3</v>
      </c>
      <c r="H179">
        <v>2</v>
      </c>
      <c r="I179" s="10">
        <f>H179/E179</f>
        <v>2</v>
      </c>
    </row>
    <row r="180" customHeight="1" spans="1:9">
      <c r="A180" s="11">
        <v>13</v>
      </c>
      <c r="B180" s="11">
        <v>2412110111</v>
      </c>
      <c r="C180" s="11" t="s">
        <v>269</v>
      </c>
      <c r="D180" s="11" t="s">
        <v>111</v>
      </c>
      <c r="E180" s="9">
        <f>VLOOKUP(B180,[1]汇总!$A:$D,4,0)</f>
        <v>1</v>
      </c>
      <c r="F180" s="12">
        <v>2011</v>
      </c>
      <c r="G180">
        <v>10</v>
      </c>
      <c r="H180">
        <v>2</v>
      </c>
      <c r="I180" s="10">
        <f>H180/E180</f>
        <v>2</v>
      </c>
    </row>
    <row r="181" customHeight="1" spans="1:9">
      <c r="A181" s="11">
        <v>14</v>
      </c>
      <c r="B181" s="11">
        <v>2412120111</v>
      </c>
      <c r="C181" s="11" t="s">
        <v>270</v>
      </c>
      <c r="D181" s="11" t="s">
        <v>111</v>
      </c>
      <c r="E181" s="9">
        <f>VLOOKUP(B181,[1]汇总!$A:$D,4,0)</f>
        <v>1</v>
      </c>
      <c r="F181" s="12">
        <v>2006</v>
      </c>
      <c r="G181">
        <v>6</v>
      </c>
      <c r="H181">
        <v>2</v>
      </c>
      <c r="I181" s="10">
        <f>H181/E181</f>
        <v>2</v>
      </c>
    </row>
    <row r="182" customHeight="1" spans="1:9">
      <c r="A182" s="11">
        <v>4</v>
      </c>
      <c r="B182" s="11">
        <v>2412200242</v>
      </c>
      <c r="C182" s="11" t="s">
        <v>271</v>
      </c>
      <c r="D182" s="11" t="s">
        <v>272</v>
      </c>
      <c r="E182" s="9">
        <f>VLOOKUP(B182,[1]汇总!$A:$D,4,0)</f>
        <v>1</v>
      </c>
      <c r="F182" s="11">
        <v>16</v>
      </c>
      <c r="G182">
        <v>13</v>
      </c>
      <c r="H182">
        <v>2</v>
      </c>
      <c r="I182" s="10">
        <f>H182/E182</f>
        <v>2</v>
      </c>
    </row>
    <row r="183" customHeight="1" spans="1:9">
      <c r="A183" s="11">
        <v>6</v>
      </c>
      <c r="B183" s="11">
        <v>2412220111</v>
      </c>
      <c r="C183" s="11" t="s">
        <v>100</v>
      </c>
      <c r="D183" s="11" t="s">
        <v>116</v>
      </c>
      <c r="E183" s="9">
        <f>VLOOKUP(B183,[1]汇总!$A:$D,4,0)</f>
        <v>1</v>
      </c>
      <c r="F183" s="12">
        <v>2003</v>
      </c>
      <c r="G183">
        <v>3</v>
      </c>
      <c r="H183">
        <v>2</v>
      </c>
      <c r="I183" s="10">
        <f>H183/E183</f>
        <v>2</v>
      </c>
    </row>
    <row r="184" customHeight="1" spans="1:9">
      <c r="A184" s="11">
        <v>7</v>
      </c>
      <c r="B184" s="11">
        <v>2412220211</v>
      </c>
      <c r="C184" s="11" t="s">
        <v>100</v>
      </c>
      <c r="D184" s="11" t="s">
        <v>74</v>
      </c>
      <c r="E184" s="9">
        <f>VLOOKUP(B184,[1]汇总!$A:$D,4,0)</f>
        <v>1</v>
      </c>
      <c r="F184" s="12">
        <v>2010</v>
      </c>
      <c r="G184">
        <v>8</v>
      </c>
      <c r="H184">
        <v>2</v>
      </c>
      <c r="I184" s="10">
        <f>H184/E184</f>
        <v>2</v>
      </c>
    </row>
    <row r="185" customHeight="1" spans="1:9">
      <c r="A185" s="11">
        <v>5</v>
      </c>
      <c r="B185" s="11">
        <v>2412260231</v>
      </c>
      <c r="C185" s="11" t="s">
        <v>159</v>
      </c>
      <c r="D185" s="11" t="s">
        <v>131</v>
      </c>
      <c r="E185" s="9">
        <f>VLOOKUP(B185,[1]汇总!$A:$D,4,0)</f>
        <v>1</v>
      </c>
      <c r="F185" s="12">
        <v>2003</v>
      </c>
      <c r="G185">
        <v>2</v>
      </c>
      <c r="H185">
        <v>2</v>
      </c>
      <c r="I185" s="10">
        <f>H185/E185</f>
        <v>2</v>
      </c>
    </row>
    <row r="186" customHeight="1" spans="1:9">
      <c r="A186" s="11">
        <v>12</v>
      </c>
      <c r="B186" s="11">
        <v>2412270321</v>
      </c>
      <c r="C186" s="11" t="s">
        <v>128</v>
      </c>
      <c r="D186" s="11" t="s">
        <v>273</v>
      </c>
      <c r="E186" s="9">
        <f>VLOOKUP(B186,[1]汇总!$A:$D,4,0)</f>
        <v>1</v>
      </c>
      <c r="F186" s="12">
        <v>2003</v>
      </c>
      <c r="G186">
        <v>3</v>
      </c>
      <c r="H186">
        <v>2</v>
      </c>
      <c r="I186" s="10">
        <f>H186/E186</f>
        <v>2</v>
      </c>
    </row>
    <row r="187" customHeight="1" spans="1:9">
      <c r="A187" s="11">
        <v>16</v>
      </c>
      <c r="B187" s="11">
        <v>2412270711</v>
      </c>
      <c r="C187" s="11" t="s">
        <v>128</v>
      </c>
      <c r="D187" s="11" t="s">
        <v>274</v>
      </c>
      <c r="E187" s="9">
        <f>VLOOKUP(B187,[1]汇总!$A:$D,4,0)</f>
        <v>1</v>
      </c>
      <c r="F187" s="12">
        <v>2003</v>
      </c>
      <c r="G187">
        <v>3</v>
      </c>
      <c r="H187">
        <v>2</v>
      </c>
      <c r="I187" s="10">
        <f>H187/E187</f>
        <v>2</v>
      </c>
    </row>
    <row r="188" customHeight="1" spans="1:9">
      <c r="A188" s="11">
        <v>7</v>
      </c>
      <c r="B188" s="11">
        <v>2413010742</v>
      </c>
      <c r="C188" s="11" t="s">
        <v>201</v>
      </c>
      <c r="D188" s="11" t="s">
        <v>275</v>
      </c>
      <c r="E188" s="9">
        <f>VLOOKUP(B188,[1]汇总!$A:$D,4,0)</f>
        <v>1</v>
      </c>
      <c r="F188" s="12">
        <v>2012</v>
      </c>
      <c r="G188">
        <v>11</v>
      </c>
      <c r="H188">
        <v>2</v>
      </c>
      <c r="I188" s="10">
        <f>H188/E188</f>
        <v>2</v>
      </c>
    </row>
    <row r="189" customHeight="1" spans="1:9">
      <c r="A189" s="11">
        <v>17</v>
      </c>
      <c r="B189" s="11">
        <v>2413011741</v>
      </c>
      <c r="C189" s="11" t="s">
        <v>201</v>
      </c>
      <c r="D189" s="11" t="s">
        <v>276</v>
      </c>
      <c r="E189" s="9">
        <f>VLOOKUP(B189,[1]汇总!$A:$D,4,0)</f>
        <v>1</v>
      </c>
      <c r="F189" s="11">
        <v>18</v>
      </c>
      <c r="G189">
        <v>16</v>
      </c>
      <c r="H189">
        <v>2</v>
      </c>
      <c r="I189" s="10">
        <f>H189/E189</f>
        <v>2</v>
      </c>
    </row>
    <row r="190" customHeight="1" spans="1:9">
      <c r="A190" s="11">
        <v>20</v>
      </c>
      <c r="B190" s="11">
        <v>2413012041</v>
      </c>
      <c r="C190" s="11" t="s">
        <v>201</v>
      </c>
      <c r="D190" s="11" t="s">
        <v>277</v>
      </c>
      <c r="E190" s="9">
        <f>VLOOKUP(B190,[1]汇总!$A:$D,4,0)</f>
        <v>1</v>
      </c>
      <c r="F190" s="11">
        <v>27</v>
      </c>
      <c r="G190">
        <v>23</v>
      </c>
      <c r="H190">
        <v>2</v>
      </c>
      <c r="I190" s="10">
        <f>H190/E190</f>
        <v>2</v>
      </c>
    </row>
    <row r="191" customHeight="1" spans="1:9">
      <c r="A191" s="11">
        <v>4</v>
      </c>
      <c r="B191" s="11">
        <v>2413030252</v>
      </c>
      <c r="C191" s="11" t="s">
        <v>278</v>
      </c>
      <c r="D191" s="11" t="s">
        <v>141</v>
      </c>
      <c r="E191" s="9">
        <f>VLOOKUP(B191,[1]汇总!$A:$D,4,0)</f>
        <v>1</v>
      </c>
      <c r="F191" s="12">
        <v>2005</v>
      </c>
      <c r="G191">
        <v>5</v>
      </c>
      <c r="H191">
        <v>2</v>
      </c>
      <c r="I191" s="10">
        <f>H191/E191</f>
        <v>2</v>
      </c>
    </row>
    <row r="192" customHeight="1" spans="1:9">
      <c r="A192" s="11">
        <v>6</v>
      </c>
      <c r="B192" s="11">
        <v>2413050151</v>
      </c>
      <c r="C192" s="11" t="s">
        <v>279</v>
      </c>
      <c r="D192" s="11" t="s">
        <v>280</v>
      </c>
      <c r="E192" s="9">
        <f>VLOOKUP(B192,[1]汇总!$A:$D,4,0)</f>
        <v>1</v>
      </c>
      <c r="F192" s="11">
        <v>20</v>
      </c>
      <c r="G192">
        <v>13</v>
      </c>
      <c r="H192">
        <v>2</v>
      </c>
      <c r="I192" s="10">
        <f>H192/E192</f>
        <v>2</v>
      </c>
    </row>
    <row r="193" customHeight="1" spans="1:9">
      <c r="A193" s="11">
        <v>8</v>
      </c>
      <c r="B193" s="11">
        <v>2413050352</v>
      </c>
      <c r="C193" s="11" t="s">
        <v>279</v>
      </c>
      <c r="D193" s="11" t="s">
        <v>141</v>
      </c>
      <c r="E193" s="9">
        <f>VLOOKUP(B193,[1]汇总!$A:$D,4,0)</f>
        <v>1</v>
      </c>
      <c r="F193" s="12">
        <v>2007</v>
      </c>
      <c r="G193">
        <v>7</v>
      </c>
      <c r="H193">
        <v>2</v>
      </c>
      <c r="I193" s="10">
        <f>H193/E193</f>
        <v>2</v>
      </c>
    </row>
    <row r="194" customHeight="1" spans="1:9">
      <c r="A194" s="11">
        <v>9</v>
      </c>
      <c r="B194" s="11">
        <v>2413050453</v>
      </c>
      <c r="C194" s="11" t="s">
        <v>279</v>
      </c>
      <c r="D194" s="11" t="s">
        <v>165</v>
      </c>
      <c r="E194" s="9">
        <f>VLOOKUP(B194,[1]汇总!$A:$D,4,0)</f>
        <v>1</v>
      </c>
      <c r="F194" s="12">
        <v>2020</v>
      </c>
      <c r="G194">
        <v>5</v>
      </c>
      <c r="H194">
        <v>2</v>
      </c>
      <c r="I194" s="10">
        <f>H194/E194</f>
        <v>2</v>
      </c>
    </row>
    <row r="195" customHeight="1" spans="1:9">
      <c r="A195" s="11">
        <v>1</v>
      </c>
      <c r="B195" s="11">
        <v>2413140111</v>
      </c>
      <c r="C195" s="11" t="s">
        <v>281</v>
      </c>
      <c r="D195" s="11" t="s">
        <v>282</v>
      </c>
      <c r="E195" s="9">
        <f>VLOOKUP(B195,[1]汇总!$A:$D,4,0)</f>
        <v>1</v>
      </c>
      <c r="F195" s="12">
        <v>2005</v>
      </c>
      <c r="G195">
        <v>4</v>
      </c>
      <c r="H195">
        <v>2</v>
      </c>
      <c r="I195" s="10">
        <f>H195/E195</f>
        <v>2</v>
      </c>
    </row>
    <row r="196" customHeight="1" spans="1:9">
      <c r="A196" s="11">
        <v>5</v>
      </c>
      <c r="B196" s="11">
        <v>2413170211</v>
      </c>
      <c r="C196" s="11" t="s">
        <v>283</v>
      </c>
      <c r="D196" s="11" t="s">
        <v>284</v>
      </c>
      <c r="E196" s="9">
        <f>VLOOKUP(B196,[1]汇总!$A:$D,4,0)</f>
        <v>1</v>
      </c>
      <c r="F196" s="12">
        <v>2006</v>
      </c>
      <c r="G196">
        <v>5</v>
      </c>
      <c r="H196">
        <v>2</v>
      </c>
      <c r="I196" s="10">
        <f>H196/E196</f>
        <v>2</v>
      </c>
    </row>
    <row r="197" customHeight="1" spans="1:9">
      <c r="A197" s="11">
        <v>11</v>
      </c>
      <c r="B197" s="11">
        <v>2413220111</v>
      </c>
      <c r="C197" s="11" t="s">
        <v>285</v>
      </c>
      <c r="D197" s="11" t="s">
        <v>122</v>
      </c>
      <c r="E197" s="9">
        <f>VLOOKUP(B197,[1]汇总!$A:$D,4,0)</f>
        <v>1</v>
      </c>
      <c r="F197" s="12">
        <v>2006</v>
      </c>
      <c r="G197">
        <v>6</v>
      </c>
      <c r="H197">
        <v>2</v>
      </c>
      <c r="I197" s="10">
        <f>H197/E197</f>
        <v>2</v>
      </c>
    </row>
    <row r="198" customHeight="1" spans="1:9">
      <c r="A198" s="11">
        <v>14</v>
      </c>
      <c r="B198" s="11">
        <v>2413240211</v>
      </c>
      <c r="C198" s="11" t="s">
        <v>286</v>
      </c>
      <c r="D198" s="11" t="s">
        <v>180</v>
      </c>
      <c r="E198" s="9">
        <f>VLOOKUP(B198,[1]汇总!$A:$D,4,0)</f>
        <v>1</v>
      </c>
      <c r="F198" s="12">
        <v>2002</v>
      </c>
      <c r="G198">
        <v>2</v>
      </c>
      <c r="H198">
        <v>2</v>
      </c>
      <c r="I198" s="10">
        <f>H198/E198</f>
        <v>2</v>
      </c>
    </row>
    <row r="199" customHeight="1" spans="1:9">
      <c r="A199" s="11">
        <v>1</v>
      </c>
      <c r="B199" s="11">
        <v>2414010121</v>
      </c>
      <c r="C199" s="11" t="s">
        <v>287</v>
      </c>
      <c r="D199" s="11" t="s">
        <v>288</v>
      </c>
      <c r="E199" s="9">
        <f>VLOOKUP(B199,[1]汇总!$A:$D,4,0)</f>
        <v>1</v>
      </c>
      <c r="F199" s="12">
        <v>2003</v>
      </c>
      <c r="G199">
        <v>3</v>
      </c>
      <c r="H199">
        <v>2</v>
      </c>
      <c r="I199" s="10">
        <f>H199/E199</f>
        <v>2</v>
      </c>
    </row>
    <row r="200" customHeight="1" spans="1:9">
      <c r="A200" s="11">
        <v>5</v>
      </c>
      <c r="B200" s="11">
        <v>2414050131</v>
      </c>
      <c r="C200" s="11" t="s">
        <v>289</v>
      </c>
      <c r="D200" s="11" t="s">
        <v>131</v>
      </c>
      <c r="E200" s="9">
        <f>VLOOKUP(B200,[1]汇总!$A:$D,4,0)</f>
        <v>1</v>
      </c>
      <c r="F200" s="12">
        <v>2004</v>
      </c>
      <c r="G200">
        <v>3</v>
      </c>
      <c r="H200">
        <v>2</v>
      </c>
      <c r="I200" s="10">
        <f>H200/E200</f>
        <v>2</v>
      </c>
    </row>
    <row r="201" customHeight="1" spans="1:9">
      <c r="A201" s="11">
        <v>10</v>
      </c>
      <c r="B201" s="11">
        <v>2414100121</v>
      </c>
      <c r="C201" s="11" t="s">
        <v>290</v>
      </c>
      <c r="D201" s="11" t="s">
        <v>131</v>
      </c>
      <c r="E201" s="9">
        <f>VLOOKUP(B201,[1]汇总!$A:$D,4,0)</f>
        <v>1</v>
      </c>
      <c r="F201" s="12">
        <v>2007</v>
      </c>
      <c r="G201">
        <v>6</v>
      </c>
      <c r="H201">
        <v>2</v>
      </c>
      <c r="I201" s="10">
        <f>H201/E201</f>
        <v>2</v>
      </c>
    </row>
    <row r="202" customHeight="1" spans="1:9">
      <c r="A202" s="11">
        <v>19</v>
      </c>
      <c r="B202" s="11">
        <v>2414140642</v>
      </c>
      <c r="C202" s="11" t="s">
        <v>114</v>
      </c>
      <c r="D202" s="11" t="s">
        <v>291</v>
      </c>
      <c r="E202" s="9">
        <f>VLOOKUP(B202,[1]汇总!$A:$D,4,0)</f>
        <v>1</v>
      </c>
      <c r="F202" s="12">
        <v>2006</v>
      </c>
      <c r="G202">
        <v>4</v>
      </c>
      <c r="H202">
        <v>2</v>
      </c>
      <c r="I202" s="10">
        <f>H202/E202</f>
        <v>2</v>
      </c>
    </row>
    <row r="203" customHeight="1" spans="1:9">
      <c r="A203" s="11">
        <v>1</v>
      </c>
      <c r="B203" s="11">
        <v>2414140842</v>
      </c>
      <c r="C203" s="11" t="s">
        <v>114</v>
      </c>
      <c r="D203" s="11" t="s">
        <v>292</v>
      </c>
      <c r="E203" s="9">
        <f>VLOOKUP(B203,[1]汇总!$A:$D,4,0)</f>
        <v>1</v>
      </c>
      <c r="F203" s="12">
        <v>2010</v>
      </c>
      <c r="G203">
        <v>10</v>
      </c>
      <c r="H203">
        <v>2</v>
      </c>
      <c r="I203" s="10">
        <f>H203/E203</f>
        <v>2</v>
      </c>
    </row>
    <row r="204" customHeight="1" spans="1:9">
      <c r="A204" s="11">
        <v>5</v>
      </c>
      <c r="B204" s="11">
        <v>2415020442</v>
      </c>
      <c r="C204" s="11" t="s">
        <v>293</v>
      </c>
      <c r="D204" s="11" t="s">
        <v>294</v>
      </c>
      <c r="E204" s="9">
        <f>VLOOKUP(B204,[1]汇总!$A:$D,4,0)</f>
        <v>1</v>
      </c>
      <c r="F204" s="12">
        <v>2010</v>
      </c>
      <c r="G204">
        <v>7</v>
      </c>
      <c r="H204">
        <v>2</v>
      </c>
      <c r="I204" s="10">
        <f>H204/E204</f>
        <v>2</v>
      </c>
    </row>
    <row r="205" customHeight="1" spans="1:9">
      <c r="A205" s="11">
        <v>9</v>
      </c>
      <c r="B205" s="11">
        <v>2415040141</v>
      </c>
      <c r="C205" s="11" t="s">
        <v>295</v>
      </c>
      <c r="D205" s="11" t="s">
        <v>296</v>
      </c>
      <c r="E205" s="9">
        <f>VLOOKUP(B205,[1]汇总!$A:$D,4,0)</f>
        <v>1</v>
      </c>
      <c r="F205" s="12">
        <v>2006</v>
      </c>
      <c r="G205">
        <v>3</v>
      </c>
      <c r="H205">
        <v>2</v>
      </c>
      <c r="I205" s="10">
        <f>H205/E205</f>
        <v>2</v>
      </c>
    </row>
    <row r="206" customHeight="1" spans="1:9">
      <c r="A206" s="11">
        <v>13</v>
      </c>
      <c r="B206" s="11">
        <v>2415070131</v>
      </c>
      <c r="C206" s="11" t="s">
        <v>297</v>
      </c>
      <c r="D206" s="11" t="s">
        <v>298</v>
      </c>
      <c r="E206" s="9">
        <f>VLOOKUP(B206,[1]汇总!$A:$D,4,0)</f>
        <v>1</v>
      </c>
      <c r="F206" s="12">
        <v>2004</v>
      </c>
      <c r="G206">
        <v>3</v>
      </c>
      <c r="H206">
        <v>2</v>
      </c>
      <c r="I206" s="10">
        <f>H206/E206</f>
        <v>2</v>
      </c>
    </row>
    <row r="207" customHeight="1" spans="1:9">
      <c r="A207" s="11">
        <v>9</v>
      </c>
      <c r="B207" s="11">
        <v>2415150554</v>
      </c>
      <c r="C207" s="11" t="s">
        <v>40</v>
      </c>
      <c r="D207" s="11" t="s">
        <v>299</v>
      </c>
      <c r="E207" s="9">
        <f>VLOOKUP(B207,[1]汇总!$A:$D,4,0)</f>
        <v>1</v>
      </c>
      <c r="F207" s="12">
        <v>2011</v>
      </c>
      <c r="G207">
        <v>4</v>
      </c>
      <c r="H207">
        <v>2</v>
      </c>
      <c r="I207" s="10">
        <f>H207/E207</f>
        <v>2</v>
      </c>
    </row>
    <row r="208" customHeight="1" spans="1:9">
      <c r="A208" s="11">
        <v>4</v>
      </c>
      <c r="B208" s="11">
        <v>2415200411</v>
      </c>
      <c r="C208" s="11" t="s">
        <v>300</v>
      </c>
      <c r="D208" s="11" t="s">
        <v>301</v>
      </c>
      <c r="E208" s="9">
        <f>VLOOKUP(B208,[1]汇总!$A:$D,4,0)</f>
        <v>1</v>
      </c>
      <c r="F208" s="12">
        <v>2010</v>
      </c>
      <c r="G208">
        <v>3</v>
      </c>
      <c r="H208">
        <v>2</v>
      </c>
      <c r="I208" s="10">
        <f>H208/E208</f>
        <v>2</v>
      </c>
    </row>
    <row r="209" customHeight="1" spans="1:9">
      <c r="A209" s="11">
        <v>8</v>
      </c>
      <c r="B209" s="11">
        <v>2415230111</v>
      </c>
      <c r="C209" s="11" t="s">
        <v>302</v>
      </c>
      <c r="D209" s="11" t="s">
        <v>303</v>
      </c>
      <c r="E209" s="9">
        <f>VLOOKUP(B209,[1]汇总!$A:$D,4,0)</f>
        <v>1</v>
      </c>
      <c r="F209" s="12">
        <v>2012</v>
      </c>
      <c r="G209">
        <v>7</v>
      </c>
      <c r="H209">
        <v>2</v>
      </c>
      <c r="I209" s="10">
        <f>H209/E209</f>
        <v>2</v>
      </c>
    </row>
    <row r="210" customHeight="1" spans="1:9">
      <c r="A210" s="11">
        <v>18</v>
      </c>
      <c r="B210" s="11">
        <v>2415280131</v>
      </c>
      <c r="C210" s="11" t="s">
        <v>166</v>
      </c>
      <c r="D210" s="11" t="s">
        <v>304</v>
      </c>
      <c r="E210" s="9">
        <f>VLOOKUP(B210,[1]汇总!$A:$D,4,0)</f>
        <v>2</v>
      </c>
      <c r="F210" s="12">
        <v>2010</v>
      </c>
      <c r="G210">
        <v>5</v>
      </c>
      <c r="H210">
        <v>4</v>
      </c>
      <c r="I210" s="10">
        <f>H210/E210</f>
        <v>2</v>
      </c>
    </row>
    <row r="211" customHeight="1" spans="1:9">
      <c r="A211" s="11">
        <v>2</v>
      </c>
      <c r="B211" s="11">
        <v>2415280511</v>
      </c>
      <c r="C211" s="11" t="s">
        <v>166</v>
      </c>
      <c r="D211" s="11" t="s">
        <v>305</v>
      </c>
      <c r="E211" s="9">
        <f>VLOOKUP(B211,[1]汇总!$A:$D,4,0)</f>
        <v>1</v>
      </c>
      <c r="F211" s="11">
        <v>22</v>
      </c>
      <c r="G211">
        <v>14</v>
      </c>
      <c r="H211">
        <v>2</v>
      </c>
      <c r="I211" s="10">
        <f>H211/E211</f>
        <v>2</v>
      </c>
    </row>
    <row r="212" customHeight="1" spans="1:9">
      <c r="A212" s="11">
        <v>7</v>
      </c>
      <c r="B212" s="11">
        <v>2415320511</v>
      </c>
      <c r="C212" s="11" t="s">
        <v>306</v>
      </c>
      <c r="D212" s="11" t="s">
        <v>307</v>
      </c>
      <c r="E212" s="9">
        <f>VLOOKUP(B212,[1]汇总!$A:$D,4,0)</f>
        <v>1</v>
      </c>
      <c r="F212" s="12">
        <v>2008</v>
      </c>
      <c r="G212">
        <v>7</v>
      </c>
      <c r="H212">
        <v>2</v>
      </c>
      <c r="I212" s="10">
        <f>H212/E212</f>
        <v>2</v>
      </c>
    </row>
    <row r="213" customHeight="1" spans="1:9">
      <c r="A213" s="11">
        <v>8</v>
      </c>
      <c r="B213" s="11">
        <v>2416080131</v>
      </c>
      <c r="C213" s="11" t="s">
        <v>308</v>
      </c>
      <c r="D213" s="11" t="s">
        <v>309</v>
      </c>
      <c r="E213" s="9">
        <f>VLOOKUP(B213,[1]汇总!$A:$D,4,0)</f>
        <v>1</v>
      </c>
      <c r="F213" s="12">
        <v>2005</v>
      </c>
      <c r="G213">
        <v>3</v>
      </c>
      <c r="H213">
        <v>2</v>
      </c>
      <c r="I213" s="10">
        <f>H213/E213</f>
        <v>2</v>
      </c>
    </row>
    <row r="214" customHeight="1" spans="1:9">
      <c r="A214" s="11">
        <v>9</v>
      </c>
      <c r="B214" s="11">
        <v>2416090131</v>
      </c>
      <c r="C214" s="11" t="s">
        <v>310</v>
      </c>
      <c r="D214" s="11" t="s">
        <v>311</v>
      </c>
      <c r="E214" s="9">
        <f>VLOOKUP(B214,[1]汇总!$A:$D,4,0)</f>
        <v>1</v>
      </c>
      <c r="F214" s="12">
        <v>2005</v>
      </c>
      <c r="G214">
        <v>5</v>
      </c>
      <c r="H214">
        <v>2</v>
      </c>
      <c r="I214" s="10">
        <f>H214/E214</f>
        <v>2</v>
      </c>
    </row>
    <row r="215" customHeight="1" spans="1:9">
      <c r="A215" s="11">
        <v>14</v>
      </c>
      <c r="B215" s="11">
        <v>2416140131</v>
      </c>
      <c r="C215" s="11" t="s">
        <v>312</v>
      </c>
      <c r="D215" s="11" t="s">
        <v>313</v>
      </c>
      <c r="E215" s="9">
        <f>VLOOKUP(B215,[1]汇总!$A:$D,4,0)</f>
        <v>1</v>
      </c>
      <c r="F215" s="12">
        <v>2005</v>
      </c>
      <c r="G215">
        <v>4</v>
      </c>
      <c r="H215">
        <v>2</v>
      </c>
      <c r="I215" s="10">
        <f>H215/E215</f>
        <v>2</v>
      </c>
    </row>
    <row r="216" customHeight="1" spans="1:9">
      <c r="A216" s="11">
        <v>15</v>
      </c>
      <c r="B216" s="11">
        <v>2416150151</v>
      </c>
      <c r="C216" s="11" t="s">
        <v>314</v>
      </c>
      <c r="D216" s="11" t="s">
        <v>171</v>
      </c>
      <c r="E216" s="9">
        <f>VLOOKUP(B216,[1]汇总!$A:$D,4,0)</f>
        <v>1</v>
      </c>
      <c r="F216" s="12">
        <v>2003</v>
      </c>
      <c r="G216">
        <v>3</v>
      </c>
      <c r="H216">
        <v>2</v>
      </c>
      <c r="I216" s="10">
        <f>H216/E216</f>
        <v>2</v>
      </c>
    </row>
    <row r="217" customHeight="1" spans="1:9">
      <c r="A217" s="11">
        <v>17</v>
      </c>
      <c r="B217" s="11">
        <v>2416170152</v>
      </c>
      <c r="C217" s="11" t="s">
        <v>46</v>
      </c>
      <c r="D217" s="11" t="s">
        <v>315</v>
      </c>
      <c r="E217" s="9">
        <f>VLOOKUP(B217,[1]汇总!$A:$D,4,0)</f>
        <v>1</v>
      </c>
      <c r="F217" s="12">
        <v>2003</v>
      </c>
      <c r="G217">
        <v>2</v>
      </c>
      <c r="H217">
        <v>2</v>
      </c>
      <c r="I217" s="10">
        <f>H217/E217</f>
        <v>2</v>
      </c>
    </row>
    <row r="218" customHeight="1" spans="1:9">
      <c r="A218" s="11">
        <v>10</v>
      </c>
      <c r="B218" s="11">
        <v>2416230221</v>
      </c>
      <c r="C218" s="11" t="s">
        <v>316</v>
      </c>
      <c r="D218" s="11" t="s">
        <v>317</v>
      </c>
      <c r="E218" s="9">
        <f>VLOOKUP(B218,[1]汇总!$A:$D,4,0)</f>
        <v>1</v>
      </c>
      <c r="F218" s="12">
        <v>2002</v>
      </c>
      <c r="G218">
        <v>2</v>
      </c>
      <c r="H218">
        <v>2</v>
      </c>
      <c r="I218" s="10">
        <f>H218/E218</f>
        <v>2</v>
      </c>
    </row>
    <row r="219" customHeight="1" spans="1:9">
      <c r="A219" s="11">
        <v>13</v>
      </c>
      <c r="B219" s="11">
        <v>2416250121</v>
      </c>
      <c r="C219" s="11" t="s">
        <v>318</v>
      </c>
      <c r="D219" s="11" t="s">
        <v>319</v>
      </c>
      <c r="E219" s="9">
        <f>VLOOKUP(B219,[1]汇总!$A:$D,4,0)</f>
        <v>1</v>
      </c>
      <c r="F219" s="12">
        <v>2012</v>
      </c>
      <c r="G219">
        <v>10</v>
      </c>
      <c r="H219">
        <v>2</v>
      </c>
      <c r="I219" s="10">
        <f>H219/E219</f>
        <v>2</v>
      </c>
    </row>
    <row r="220" customHeight="1" spans="1:9">
      <c r="A220" s="11">
        <v>18</v>
      </c>
      <c r="B220" s="11">
        <v>2416280121</v>
      </c>
      <c r="C220" s="11" t="s">
        <v>320</v>
      </c>
      <c r="D220" s="11" t="s">
        <v>116</v>
      </c>
      <c r="E220" s="9">
        <f>VLOOKUP(B220,[1]汇总!$A:$D,4,0)</f>
        <v>1</v>
      </c>
      <c r="F220" s="12">
        <v>2002</v>
      </c>
      <c r="G220">
        <v>2</v>
      </c>
      <c r="H220">
        <v>2</v>
      </c>
      <c r="I220" s="10">
        <f>H220/E220</f>
        <v>2</v>
      </c>
    </row>
    <row r="221" customHeight="1" spans="1:9">
      <c r="A221" s="11">
        <v>7</v>
      </c>
      <c r="B221" s="11">
        <v>2416490141</v>
      </c>
      <c r="C221" s="11" t="s">
        <v>321</v>
      </c>
      <c r="D221" s="11" t="s">
        <v>56</v>
      </c>
      <c r="E221" s="9">
        <f>VLOOKUP(B221,[1]汇总!$A:$D,4,0)</f>
        <v>2</v>
      </c>
      <c r="F221" s="11">
        <v>44</v>
      </c>
      <c r="G221">
        <v>19</v>
      </c>
      <c r="H221">
        <v>4</v>
      </c>
      <c r="I221" s="10">
        <f>H221/E221</f>
        <v>2</v>
      </c>
    </row>
    <row r="222" customHeight="1" spans="1:9">
      <c r="A222" s="11">
        <v>14</v>
      </c>
      <c r="B222" s="11">
        <v>2417100111</v>
      </c>
      <c r="C222" s="11" t="s">
        <v>322</v>
      </c>
      <c r="D222" s="11" t="s">
        <v>158</v>
      </c>
      <c r="E222" s="9">
        <f>VLOOKUP(B222,[1]汇总!$A:$D,4,0)</f>
        <v>1</v>
      </c>
      <c r="F222" s="12">
        <v>2008</v>
      </c>
      <c r="G222">
        <v>5</v>
      </c>
      <c r="H222">
        <v>2</v>
      </c>
      <c r="I222" s="10">
        <f>H222/E222</f>
        <v>2</v>
      </c>
    </row>
    <row r="223" customHeight="1" spans="1:9">
      <c r="A223" s="11">
        <v>1</v>
      </c>
      <c r="B223" s="11">
        <v>2418010111</v>
      </c>
      <c r="C223" s="11" t="s">
        <v>323</v>
      </c>
      <c r="D223" s="11" t="s">
        <v>131</v>
      </c>
      <c r="E223" s="9">
        <f>VLOOKUP(B223,[1]汇总!$A:$D,4,0)</f>
        <v>1</v>
      </c>
      <c r="F223" s="12">
        <v>2005</v>
      </c>
      <c r="G223">
        <v>5</v>
      </c>
      <c r="H223">
        <v>2</v>
      </c>
      <c r="I223" s="10">
        <f>H223/E223</f>
        <v>2</v>
      </c>
    </row>
    <row r="224" customHeight="1" spans="1:9">
      <c r="A224" s="11">
        <v>5</v>
      </c>
      <c r="B224" s="11">
        <v>2418190211</v>
      </c>
      <c r="C224" s="11" t="s">
        <v>324</v>
      </c>
      <c r="D224" s="11" t="s">
        <v>92</v>
      </c>
      <c r="E224" s="9">
        <f>VLOOKUP(B224,[1]汇总!$A:$D,4,0)</f>
        <v>1</v>
      </c>
      <c r="F224" s="12">
        <v>2005</v>
      </c>
      <c r="G224">
        <v>5</v>
      </c>
      <c r="H224">
        <v>2</v>
      </c>
      <c r="I224" s="10">
        <f>H224/E224</f>
        <v>2</v>
      </c>
    </row>
    <row r="225" customHeight="1" spans="1:9">
      <c r="A225" s="11">
        <v>6</v>
      </c>
      <c r="B225" s="11">
        <v>2418190311</v>
      </c>
      <c r="C225" s="11" t="s">
        <v>324</v>
      </c>
      <c r="D225" s="11" t="s">
        <v>325</v>
      </c>
      <c r="E225" s="9">
        <f>VLOOKUP(B225,[1]汇总!$A:$D,4,0)</f>
        <v>1</v>
      </c>
      <c r="F225" s="12">
        <v>2005</v>
      </c>
      <c r="G225">
        <v>3</v>
      </c>
      <c r="H225">
        <v>2</v>
      </c>
      <c r="I225" s="10">
        <f>H225/E225</f>
        <v>2</v>
      </c>
    </row>
    <row r="226" customHeight="1" spans="1:9">
      <c r="A226" s="11">
        <v>9</v>
      </c>
      <c r="B226" s="11">
        <v>2418290552</v>
      </c>
      <c r="C226" s="11" t="s">
        <v>326</v>
      </c>
      <c r="D226" s="11" t="s">
        <v>327</v>
      </c>
      <c r="E226" s="9">
        <f>VLOOKUP(B226,[1]汇总!$A:$D,4,0)</f>
        <v>1</v>
      </c>
      <c r="F226" s="12">
        <v>2003</v>
      </c>
      <c r="G226">
        <v>2</v>
      </c>
      <c r="H226">
        <v>2</v>
      </c>
      <c r="I226" s="10">
        <f>H226/E226</f>
        <v>2</v>
      </c>
    </row>
    <row r="227" customHeight="1" spans="1:9">
      <c r="A227" s="11">
        <v>10</v>
      </c>
      <c r="B227" s="11">
        <v>2418300152</v>
      </c>
      <c r="C227" s="11" t="s">
        <v>140</v>
      </c>
      <c r="D227" s="11" t="s">
        <v>328</v>
      </c>
      <c r="E227" s="9">
        <f>VLOOKUP(B227,[1]汇总!$A:$D,4,0)</f>
        <v>1</v>
      </c>
      <c r="F227" s="12">
        <v>2004</v>
      </c>
      <c r="G227">
        <v>4</v>
      </c>
      <c r="H227">
        <v>2</v>
      </c>
      <c r="I227" s="10">
        <f>H227/E227</f>
        <v>2</v>
      </c>
    </row>
    <row r="228" customHeight="1" spans="1:9">
      <c r="A228" s="11">
        <v>14</v>
      </c>
      <c r="B228" s="11">
        <v>2418361442</v>
      </c>
      <c r="C228" s="11" t="s">
        <v>224</v>
      </c>
      <c r="D228" s="11" t="s">
        <v>120</v>
      </c>
      <c r="E228" s="9">
        <f>VLOOKUP(B228,[1]汇总!$A:$D,4,0)</f>
        <v>1</v>
      </c>
      <c r="F228" s="12">
        <v>2005</v>
      </c>
      <c r="G228">
        <v>3</v>
      </c>
      <c r="H228">
        <v>2</v>
      </c>
      <c r="I228" s="10">
        <f>H228/E228</f>
        <v>2</v>
      </c>
    </row>
    <row r="229" customHeight="1" spans="1:9">
      <c r="A229" s="11">
        <v>2</v>
      </c>
      <c r="B229" s="11">
        <v>2419010211</v>
      </c>
      <c r="C229" s="11" t="s">
        <v>329</v>
      </c>
      <c r="D229" s="11" t="s">
        <v>330</v>
      </c>
      <c r="E229" s="9">
        <f>VLOOKUP(B229,[1]汇总!$A:$D,4,0)</f>
        <v>1</v>
      </c>
      <c r="F229" s="12">
        <v>2015</v>
      </c>
      <c r="G229">
        <v>11</v>
      </c>
      <c r="H229">
        <v>2</v>
      </c>
      <c r="I229" s="10">
        <f>H229/E229</f>
        <v>2</v>
      </c>
    </row>
    <row r="230" customHeight="1" spans="1:9">
      <c r="A230" s="11">
        <v>3</v>
      </c>
      <c r="B230" s="11">
        <v>2419020111</v>
      </c>
      <c r="C230" s="11" t="s">
        <v>226</v>
      </c>
      <c r="D230" s="11" t="s">
        <v>331</v>
      </c>
      <c r="E230" s="9">
        <f>VLOOKUP(B230,[1]汇总!$A:$D,4,0)</f>
        <v>1</v>
      </c>
      <c r="F230" s="12">
        <v>2007</v>
      </c>
      <c r="G230">
        <v>5</v>
      </c>
      <c r="H230">
        <v>2</v>
      </c>
      <c r="I230" s="10">
        <f>H230/E230</f>
        <v>2</v>
      </c>
    </row>
    <row r="231" customHeight="1" spans="1:9">
      <c r="A231" s="11">
        <v>1</v>
      </c>
      <c r="B231" s="11">
        <v>2419120111</v>
      </c>
      <c r="C231" s="11" t="s">
        <v>174</v>
      </c>
      <c r="D231" s="11" t="s">
        <v>332</v>
      </c>
      <c r="E231" s="9">
        <f>VLOOKUP(B231,[1]汇总!$A:$D,4,0)</f>
        <v>1</v>
      </c>
      <c r="F231" s="12">
        <v>2009</v>
      </c>
      <c r="G231">
        <v>6</v>
      </c>
      <c r="H231">
        <v>2</v>
      </c>
      <c r="I231" s="10">
        <f>H231/E231</f>
        <v>2</v>
      </c>
    </row>
    <row r="232" customHeight="1" spans="1:9">
      <c r="A232" s="11">
        <v>8</v>
      </c>
      <c r="B232" s="11">
        <v>2419140311</v>
      </c>
      <c r="C232" s="11" t="s">
        <v>333</v>
      </c>
      <c r="D232" s="11" t="s">
        <v>119</v>
      </c>
      <c r="E232" s="9">
        <f>VLOOKUP(B232,[1]汇总!$A:$D,4,0)</f>
        <v>1</v>
      </c>
      <c r="F232" s="12">
        <v>2003</v>
      </c>
      <c r="G232">
        <v>3</v>
      </c>
      <c r="H232">
        <v>2</v>
      </c>
      <c r="I232" s="10">
        <f>H232/E232</f>
        <v>2</v>
      </c>
    </row>
    <row r="233" customHeight="1" spans="1:9">
      <c r="A233" s="11">
        <v>11</v>
      </c>
      <c r="B233" s="11">
        <v>2419160111</v>
      </c>
      <c r="C233" s="11" t="s">
        <v>107</v>
      </c>
      <c r="D233" s="11" t="s">
        <v>58</v>
      </c>
      <c r="E233" s="9">
        <f>VLOOKUP(B233,[1]汇总!$A:$D,4,0)</f>
        <v>1</v>
      </c>
      <c r="F233" s="12">
        <v>2007</v>
      </c>
      <c r="G233">
        <v>6</v>
      </c>
      <c r="H233">
        <v>2</v>
      </c>
      <c r="I233" s="10">
        <f>H233/E233</f>
        <v>2</v>
      </c>
    </row>
    <row r="234" customHeight="1" spans="1:9">
      <c r="A234" s="11">
        <v>1</v>
      </c>
      <c r="B234" s="11">
        <v>2419170311</v>
      </c>
      <c r="C234" s="11" t="s">
        <v>57</v>
      </c>
      <c r="D234" s="11" t="s">
        <v>334</v>
      </c>
      <c r="E234" s="9">
        <f>VLOOKUP(B234,[1]汇总!$A:$D,4,0)</f>
        <v>1</v>
      </c>
      <c r="F234" s="12">
        <v>2003</v>
      </c>
      <c r="G234">
        <v>2</v>
      </c>
      <c r="H234">
        <v>2</v>
      </c>
      <c r="I234" s="10">
        <f>H234/E234</f>
        <v>2</v>
      </c>
    </row>
    <row r="235" customHeight="1" spans="1:9">
      <c r="A235" s="11">
        <v>2</v>
      </c>
      <c r="B235" s="11">
        <v>2419170411</v>
      </c>
      <c r="C235" s="11" t="s">
        <v>57</v>
      </c>
      <c r="D235" s="11" t="s">
        <v>335</v>
      </c>
      <c r="E235" s="9">
        <f>VLOOKUP(B235,[1]汇总!$A:$D,4,0)</f>
        <v>1</v>
      </c>
      <c r="F235" s="12">
        <v>2012</v>
      </c>
      <c r="G235">
        <v>7</v>
      </c>
      <c r="H235">
        <v>2</v>
      </c>
      <c r="I235" s="10">
        <f>H235/E235</f>
        <v>2</v>
      </c>
    </row>
    <row r="236" customHeight="1" spans="1:9">
      <c r="A236" s="11">
        <v>5</v>
      </c>
      <c r="B236" s="11">
        <v>2419180211</v>
      </c>
      <c r="C236" s="11" t="s">
        <v>176</v>
      </c>
      <c r="D236" s="11" t="s">
        <v>336</v>
      </c>
      <c r="E236" s="9">
        <f>VLOOKUP(B236,[1]汇总!$A:$D,4,0)</f>
        <v>1</v>
      </c>
      <c r="F236" s="12">
        <v>2006</v>
      </c>
      <c r="G236">
        <v>4</v>
      </c>
      <c r="H236">
        <v>2</v>
      </c>
      <c r="I236" s="10">
        <f>H236/E236</f>
        <v>2</v>
      </c>
    </row>
    <row r="237" customHeight="1" spans="1:9">
      <c r="A237" s="11">
        <v>3</v>
      </c>
      <c r="B237" s="11">
        <v>2418180211</v>
      </c>
      <c r="C237" s="11" t="s">
        <v>337</v>
      </c>
      <c r="D237" s="11" t="s">
        <v>92</v>
      </c>
      <c r="E237" s="9">
        <f>VLOOKUP(B237,[1]汇总!$A:$D,4,0)</f>
        <v>7</v>
      </c>
      <c r="F237" s="11">
        <v>32</v>
      </c>
      <c r="G237">
        <v>31</v>
      </c>
      <c r="H237">
        <v>13</v>
      </c>
      <c r="I237" s="10">
        <f>H237/E237</f>
        <v>1.85714285714286</v>
      </c>
    </row>
    <row r="238" customHeight="1" spans="1:9">
      <c r="A238" s="11">
        <v>10</v>
      </c>
      <c r="B238" s="11">
        <v>2419410941</v>
      </c>
      <c r="C238" s="11" t="s">
        <v>246</v>
      </c>
      <c r="D238" s="11" t="s">
        <v>64</v>
      </c>
      <c r="E238" s="9">
        <f>VLOOKUP(B238,[1]汇总!$A:$D,4,0)</f>
        <v>3</v>
      </c>
      <c r="F238" s="12">
        <v>2008</v>
      </c>
      <c r="G238">
        <v>8</v>
      </c>
      <c r="H238">
        <v>5</v>
      </c>
      <c r="I238" s="10">
        <f>H238/E238</f>
        <v>1.66666666666667</v>
      </c>
    </row>
    <row r="239" customHeight="1" spans="1:9">
      <c r="A239" s="11">
        <v>11</v>
      </c>
      <c r="B239" s="11">
        <v>2413011141</v>
      </c>
      <c r="C239" s="11" t="s">
        <v>201</v>
      </c>
      <c r="D239" s="11" t="s">
        <v>338</v>
      </c>
      <c r="E239" s="9">
        <f>VLOOKUP(B239,[1]汇总!$A:$D,4,0)</f>
        <v>5</v>
      </c>
      <c r="F239" s="11">
        <v>63</v>
      </c>
      <c r="G239">
        <v>56</v>
      </c>
      <c r="H239">
        <v>8</v>
      </c>
      <c r="I239" s="10">
        <f>H239/E239</f>
        <v>1.6</v>
      </c>
    </row>
    <row r="240" customHeight="1" spans="1:9">
      <c r="A240" s="11">
        <v>14</v>
      </c>
      <c r="B240" s="11">
        <v>2411120111</v>
      </c>
      <c r="C240" s="11" t="s">
        <v>189</v>
      </c>
      <c r="D240" s="11" t="s">
        <v>339</v>
      </c>
      <c r="E240" s="9">
        <f>VLOOKUP(B240,[1]汇总!$A:$D,4,0)</f>
        <v>2</v>
      </c>
      <c r="F240" s="11">
        <v>21</v>
      </c>
      <c r="G240">
        <v>13</v>
      </c>
      <c r="H240">
        <v>3</v>
      </c>
      <c r="I240" s="10">
        <f>H240/E240</f>
        <v>1.5</v>
      </c>
    </row>
    <row r="241" customHeight="1" spans="1:9">
      <c r="A241" s="11">
        <v>16</v>
      </c>
      <c r="B241" s="11">
        <v>2414150455</v>
      </c>
      <c r="C241" s="11" t="s">
        <v>340</v>
      </c>
      <c r="D241" s="11" t="s">
        <v>341</v>
      </c>
      <c r="E241" s="9">
        <f>VLOOKUP(B241,[1]汇总!$A:$D,4,0)</f>
        <v>2</v>
      </c>
      <c r="F241" s="11">
        <v>24</v>
      </c>
      <c r="G241">
        <v>23</v>
      </c>
      <c r="H241">
        <v>3</v>
      </c>
      <c r="I241" s="10">
        <f>H241/E241</f>
        <v>1.5</v>
      </c>
    </row>
    <row r="242" customHeight="1" spans="1:9">
      <c r="A242" s="11">
        <v>17</v>
      </c>
      <c r="B242" s="11">
        <v>2418240211</v>
      </c>
      <c r="C242" s="11" t="s">
        <v>342</v>
      </c>
      <c r="D242" s="11" t="s">
        <v>343</v>
      </c>
      <c r="E242" s="9">
        <f>VLOOKUP(B242,[1]汇总!$A:$D,4,0)</f>
        <v>2</v>
      </c>
      <c r="F242" s="12">
        <v>2005</v>
      </c>
      <c r="G242">
        <v>5</v>
      </c>
      <c r="H242">
        <v>3</v>
      </c>
      <c r="I242" s="10">
        <f>H242/E242</f>
        <v>1.5</v>
      </c>
    </row>
    <row r="243" customHeight="1" spans="1:9">
      <c r="A243" s="11">
        <v>12</v>
      </c>
      <c r="B243" s="11">
        <v>2418310152</v>
      </c>
      <c r="C243" s="11" t="s">
        <v>44</v>
      </c>
      <c r="D243" s="11" t="s">
        <v>344</v>
      </c>
      <c r="E243" s="9">
        <f>VLOOKUP(B243,[1]汇总!$A:$D,4,0)</f>
        <v>2</v>
      </c>
      <c r="F243" s="12">
        <v>2010</v>
      </c>
      <c r="G243">
        <v>10</v>
      </c>
      <c r="H243">
        <v>3</v>
      </c>
      <c r="I243" s="10">
        <f>H243/E243</f>
        <v>1.5</v>
      </c>
    </row>
    <row r="244" customHeight="1" spans="1:9">
      <c r="A244" s="11">
        <v>6</v>
      </c>
      <c r="B244" s="11">
        <v>2418360642</v>
      </c>
      <c r="C244" s="11" t="s">
        <v>224</v>
      </c>
      <c r="D244" s="11" t="s">
        <v>345</v>
      </c>
      <c r="E244" s="9">
        <f>VLOOKUP(B244,[1]汇总!$A:$D,4,0)</f>
        <v>2</v>
      </c>
      <c r="F244" s="12">
        <v>2009</v>
      </c>
      <c r="G244">
        <v>6</v>
      </c>
      <c r="H244">
        <v>3</v>
      </c>
      <c r="I244" s="10">
        <f>H244/E244</f>
        <v>1.5</v>
      </c>
    </row>
    <row r="245" customHeight="1" spans="1:9">
      <c r="A245" s="11">
        <v>15</v>
      </c>
      <c r="B245" s="11">
        <v>2418370121</v>
      </c>
      <c r="C245" s="11" t="s">
        <v>346</v>
      </c>
      <c r="D245" s="11" t="s">
        <v>347</v>
      </c>
      <c r="E245" s="9">
        <f>VLOOKUP(B245,[1]汇总!$A:$D,4,0)</f>
        <v>4</v>
      </c>
      <c r="F245" s="11">
        <v>41</v>
      </c>
      <c r="G245">
        <v>36</v>
      </c>
      <c r="H245">
        <v>6</v>
      </c>
      <c r="I245" s="10">
        <f>H245/E245</f>
        <v>1.5</v>
      </c>
    </row>
    <row r="246" customHeight="1" spans="1:9">
      <c r="A246" s="11">
        <v>2</v>
      </c>
      <c r="B246" s="11">
        <v>2419310141</v>
      </c>
      <c r="C246" s="11" t="s">
        <v>348</v>
      </c>
      <c r="D246" s="11" t="s">
        <v>56</v>
      </c>
      <c r="E246" s="9">
        <f>VLOOKUP(B246,[1]汇总!$A:$D,4,0)</f>
        <v>2</v>
      </c>
      <c r="F246" s="11">
        <v>29</v>
      </c>
      <c r="G246">
        <v>27</v>
      </c>
      <c r="H246">
        <v>3</v>
      </c>
      <c r="I246" s="10">
        <f>H246/E246</f>
        <v>1.5</v>
      </c>
    </row>
    <row r="247" customHeight="1" spans="1:9">
      <c r="A247" s="11">
        <v>16</v>
      </c>
      <c r="B247" s="11">
        <v>2419400642</v>
      </c>
      <c r="C247" s="11" t="s">
        <v>349</v>
      </c>
      <c r="D247" s="11" t="s">
        <v>350</v>
      </c>
      <c r="E247" s="9">
        <f>VLOOKUP(B247,[1]汇总!$A:$D,4,0)</f>
        <v>2</v>
      </c>
      <c r="F247" s="12">
        <v>2006</v>
      </c>
      <c r="G247">
        <v>6</v>
      </c>
      <c r="H247">
        <v>3</v>
      </c>
      <c r="I247" s="10">
        <f>H247/E247</f>
        <v>1.5</v>
      </c>
    </row>
    <row r="248" customHeight="1" spans="1:9">
      <c r="A248" s="11">
        <v>19</v>
      </c>
      <c r="B248" s="11">
        <v>2419400942</v>
      </c>
      <c r="C248" s="11" t="s">
        <v>349</v>
      </c>
      <c r="D248" s="11" t="s">
        <v>351</v>
      </c>
      <c r="E248" s="9">
        <f>VLOOKUP(B248,[1]汇总!$A:$D,4,0)</f>
        <v>2</v>
      </c>
      <c r="F248" s="12">
        <v>2003</v>
      </c>
      <c r="G248">
        <v>3</v>
      </c>
      <c r="H248">
        <v>3</v>
      </c>
      <c r="I248" s="10">
        <f>H248/E248</f>
        <v>1.5</v>
      </c>
    </row>
    <row r="249" customHeight="1" spans="1:9">
      <c r="A249" s="11">
        <v>1</v>
      </c>
      <c r="B249" s="11">
        <v>2419401142</v>
      </c>
      <c r="C249" s="11" t="s">
        <v>349</v>
      </c>
      <c r="D249" s="11" t="s">
        <v>64</v>
      </c>
      <c r="E249" s="9">
        <f>VLOOKUP(B249,[1]汇总!$A:$D,4,0)</f>
        <v>2</v>
      </c>
      <c r="F249" s="12">
        <v>2007</v>
      </c>
      <c r="G249">
        <v>5</v>
      </c>
      <c r="H249">
        <v>3</v>
      </c>
      <c r="I249" s="10">
        <f>H249/E249</f>
        <v>1.5</v>
      </c>
    </row>
    <row r="250" customHeight="1" spans="1:9">
      <c r="A250" s="11">
        <v>20</v>
      </c>
      <c r="B250" s="11">
        <v>2411250742</v>
      </c>
      <c r="C250" s="11" t="s">
        <v>35</v>
      </c>
      <c r="D250" s="11" t="s">
        <v>352</v>
      </c>
      <c r="E250" s="9">
        <f>VLOOKUP(B250,[1]汇总!$A:$D,4,0)</f>
        <v>6</v>
      </c>
      <c r="F250" s="11">
        <v>54</v>
      </c>
      <c r="G250">
        <v>34</v>
      </c>
      <c r="H250">
        <v>8</v>
      </c>
      <c r="I250" s="10">
        <f>H250/E250</f>
        <v>1.33333333333333</v>
      </c>
    </row>
    <row r="251" customHeight="1" spans="1:9">
      <c r="A251" s="11">
        <v>18</v>
      </c>
      <c r="B251" s="11">
        <v>2419400842</v>
      </c>
      <c r="C251" s="11" t="s">
        <v>349</v>
      </c>
      <c r="D251" s="11" t="s">
        <v>353</v>
      </c>
      <c r="E251" s="9">
        <f>VLOOKUP(B251,[1]汇总!$A:$D,4,0)</f>
        <v>3</v>
      </c>
      <c r="F251" s="12">
        <v>2008</v>
      </c>
      <c r="G251">
        <v>8</v>
      </c>
      <c r="H251">
        <v>4</v>
      </c>
      <c r="I251" s="10">
        <f>H251/E251</f>
        <v>1.33333333333333</v>
      </c>
    </row>
    <row r="252" customHeight="1" spans="1:9">
      <c r="A252" s="11">
        <v>18</v>
      </c>
      <c r="B252" s="11">
        <v>2411250542</v>
      </c>
      <c r="C252" s="11" t="s">
        <v>35</v>
      </c>
      <c r="D252" s="11" t="s">
        <v>354</v>
      </c>
      <c r="E252" s="9">
        <f>VLOOKUP(B252,[1]汇总!$A:$D,4,0)</f>
        <v>4</v>
      </c>
      <c r="F252" s="11">
        <v>29</v>
      </c>
      <c r="G252">
        <v>16</v>
      </c>
      <c r="H252">
        <v>5</v>
      </c>
      <c r="I252" s="10">
        <f>H252/E252</f>
        <v>1.25</v>
      </c>
    </row>
    <row r="253" customHeight="1" spans="1:9">
      <c r="A253" s="11">
        <v>3</v>
      </c>
      <c r="B253" s="11">
        <v>2411251042</v>
      </c>
      <c r="C253" s="11" t="s">
        <v>35</v>
      </c>
      <c r="D253" s="11" t="s">
        <v>355</v>
      </c>
      <c r="E253" s="9">
        <f>VLOOKUP(B253,[1]汇总!$A:$D,4,0)</f>
        <v>5</v>
      </c>
      <c r="F253" s="11">
        <v>30</v>
      </c>
      <c r="G253">
        <v>19</v>
      </c>
      <c r="H253">
        <v>6</v>
      </c>
      <c r="I253" s="10">
        <f>H253/E253</f>
        <v>1.2</v>
      </c>
    </row>
    <row r="254" customHeight="1" spans="1:9">
      <c r="A254" s="11">
        <v>6</v>
      </c>
      <c r="B254" s="11">
        <v>2414141341</v>
      </c>
      <c r="C254" s="11" t="s">
        <v>114</v>
      </c>
      <c r="D254" s="11" t="s">
        <v>356</v>
      </c>
      <c r="E254" s="9">
        <f>VLOOKUP(B254,[1]汇总!$A:$D,4,0)</f>
        <v>5</v>
      </c>
      <c r="F254" s="11">
        <v>28</v>
      </c>
      <c r="G254">
        <v>23</v>
      </c>
      <c r="H254">
        <v>6</v>
      </c>
      <c r="I254" s="10">
        <f>H254/E254</f>
        <v>1.2</v>
      </c>
    </row>
    <row r="255" customHeight="1" spans="1:9">
      <c r="A255" s="11">
        <v>4</v>
      </c>
      <c r="B255" s="11">
        <v>2417030121</v>
      </c>
      <c r="C255" s="11" t="s">
        <v>357</v>
      </c>
      <c r="D255" s="11" t="s">
        <v>137</v>
      </c>
      <c r="E255" s="9">
        <f>VLOOKUP(B255,[1]汇总!$A:$D,4,0)</f>
        <v>5</v>
      </c>
      <c r="F255" s="11">
        <v>21</v>
      </c>
      <c r="G255">
        <v>14</v>
      </c>
      <c r="H255">
        <v>6</v>
      </c>
      <c r="I255" s="10">
        <f>H255/E255</f>
        <v>1.2</v>
      </c>
    </row>
    <row r="256" customHeight="1" spans="1:9">
      <c r="A256" s="11">
        <v>2</v>
      </c>
      <c r="B256" s="11">
        <v>2418180111</v>
      </c>
      <c r="C256" s="11" t="s">
        <v>337</v>
      </c>
      <c r="D256" s="11" t="s">
        <v>91</v>
      </c>
      <c r="E256" s="9">
        <f>VLOOKUP(B256,[1]汇总!$A:$D,4,0)</f>
        <v>7</v>
      </c>
      <c r="F256" s="11">
        <v>16</v>
      </c>
      <c r="G256">
        <v>15</v>
      </c>
      <c r="H256">
        <v>8</v>
      </c>
      <c r="I256" s="10">
        <f>H256/E256</f>
        <v>1.14285714285714</v>
      </c>
    </row>
    <row r="257" customHeight="1" spans="1:9">
      <c r="A257" s="11">
        <v>6</v>
      </c>
      <c r="B257" s="11">
        <v>2410050131</v>
      </c>
      <c r="C257" s="11" t="s">
        <v>249</v>
      </c>
      <c r="D257" s="11" t="s">
        <v>358</v>
      </c>
      <c r="E257" s="9">
        <f>VLOOKUP(B257,[1]汇总!$A:$D,4,0)</f>
        <v>1</v>
      </c>
      <c r="F257" s="12">
        <v>2004</v>
      </c>
      <c r="G257">
        <v>3</v>
      </c>
      <c r="H257">
        <v>1</v>
      </c>
      <c r="I257" s="10">
        <f>H257/E257</f>
        <v>1</v>
      </c>
    </row>
    <row r="258" customHeight="1" spans="1:9">
      <c r="A258" s="11">
        <v>17</v>
      </c>
      <c r="B258" s="11">
        <v>2410090242</v>
      </c>
      <c r="C258" s="11" t="s">
        <v>251</v>
      </c>
      <c r="D258" s="11" t="s">
        <v>359</v>
      </c>
      <c r="E258" s="9">
        <f>VLOOKUP(B258,[1]汇总!$A:$D,4,0)</f>
        <v>1</v>
      </c>
      <c r="F258" s="12">
        <v>2001</v>
      </c>
      <c r="G258">
        <v>1</v>
      </c>
      <c r="H258">
        <v>1</v>
      </c>
      <c r="I258" s="10">
        <f>H258/E258</f>
        <v>1</v>
      </c>
    </row>
    <row r="259" customHeight="1" spans="1:9">
      <c r="A259" s="11">
        <v>19</v>
      </c>
      <c r="B259" s="11">
        <v>2410090431</v>
      </c>
      <c r="C259" s="11" t="s">
        <v>251</v>
      </c>
      <c r="D259" s="11" t="s">
        <v>360</v>
      </c>
      <c r="E259" s="9">
        <f>VLOOKUP(B259,[1]汇总!$A:$D,4,0)</f>
        <v>1</v>
      </c>
      <c r="F259" s="12">
        <v>2004</v>
      </c>
      <c r="G259">
        <v>4</v>
      </c>
      <c r="H259">
        <v>1</v>
      </c>
      <c r="I259" s="10">
        <f>H259/E259</f>
        <v>1</v>
      </c>
    </row>
    <row r="260" customHeight="1" spans="1:9">
      <c r="A260" s="11">
        <v>2</v>
      </c>
      <c r="B260" s="11">
        <v>2410100231</v>
      </c>
      <c r="C260" s="11" t="s">
        <v>361</v>
      </c>
      <c r="D260" s="11" t="s">
        <v>362</v>
      </c>
      <c r="E260" s="9">
        <f>VLOOKUP(B260,[1]汇总!$A:$D,4,0)</f>
        <v>1</v>
      </c>
      <c r="F260" s="12">
        <v>2004</v>
      </c>
      <c r="G260">
        <v>4</v>
      </c>
      <c r="H260">
        <v>1</v>
      </c>
      <c r="I260" s="10">
        <f>H260/E260</f>
        <v>1</v>
      </c>
    </row>
    <row r="261" customHeight="1" spans="1:9">
      <c r="A261" s="11">
        <v>3</v>
      </c>
      <c r="B261" s="11">
        <v>2410100331</v>
      </c>
      <c r="C261" s="11" t="s">
        <v>361</v>
      </c>
      <c r="D261" s="11" t="s">
        <v>363</v>
      </c>
      <c r="E261" s="9">
        <f>VLOOKUP(B261,[1]汇总!$A:$D,4,0)</f>
        <v>1</v>
      </c>
      <c r="F261" s="12">
        <v>2003</v>
      </c>
      <c r="G261">
        <v>3</v>
      </c>
      <c r="H261">
        <v>1</v>
      </c>
      <c r="I261" s="10">
        <f>H261/E261</f>
        <v>1</v>
      </c>
    </row>
    <row r="262" customHeight="1" spans="1:9">
      <c r="A262" s="11">
        <v>9</v>
      </c>
      <c r="B262" s="11">
        <v>2410140131</v>
      </c>
      <c r="C262" s="11" t="s">
        <v>364</v>
      </c>
      <c r="D262" s="11" t="s">
        <v>94</v>
      </c>
      <c r="E262" s="9">
        <f>VLOOKUP(B262,[1]汇总!$A:$D,4,0)</f>
        <v>1</v>
      </c>
      <c r="F262" s="12">
        <v>2009</v>
      </c>
      <c r="G262">
        <v>7</v>
      </c>
      <c r="H262">
        <v>1</v>
      </c>
      <c r="I262" s="10">
        <f>H262/E262</f>
        <v>1</v>
      </c>
    </row>
    <row r="263" customHeight="1" spans="1:9">
      <c r="A263" s="11">
        <v>11</v>
      </c>
      <c r="B263" s="11">
        <v>2410160111</v>
      </c>
      <c r="C263" s="11" t="s">
        <v>365</v>
      </c>
      <c r="D263" s="11" t="s">
        <v>137</v>
      </c>
      <c r="E263" s="9">
        <f>VLOOKUP(B263,[1]汇总!$A:$D,4,0)</f>
        <v>1</v>
      </c>
      <c r="F263" s="12">
        <v>2007</v>
      </c>
      <c r="G263">
        <v>1</v>
      </c>
      <c r="H263">
        <v>1</v>
      </c>
      <c r="I263" s="10">
        <f>H263/E263</f>
        <v>1</v>
      </c>
    </row>
    <row r="264" customHeight="1" spans="1:9">
      <c r="A264" s="11">
        <v>14</v>
      </c>
      <c r="B264" s="11">
        <v>2410170331</v>
      </c>
      <c r="C264" s="11" t="s">
        <v>366</v>
      </c>
      <c r="D264" s="11" t="s">
        <v>367</v>
      </c>
      <c r="E264" s="9">
        <f>VLOOKUP(B264,[1]汇总!$A:$D,4,0)</f>
        <v>1</v>
      </c>
      <c r="F264" s="12">
        <v>2004</v>
      </c>
      <c r="G264">
        <v>2</v>
      </c>
      <c r="H264">
        <v>1</v>
      </c>
      <c r="I264" s="10">
        <f>H264/E264</f>
        <v>1</v>
      </c>
    </row>
    <row r="265" customHeight="1" spans="1:9">
      <c r="A265" s="11">
        <v>15</v>
      </c>
      <c r="B265" s="11">
        <v>2410170431</v>
      </c>
      <c r="C265" s="11" t="s">
        <v>366</v>
      </c>
      <c r="D265" s="11" t="s">
        <v>368</v>
      </c>
      <c r="E265" s="9">
        <f>VLOOKUP(B265,[1]汇总!$A:$D,4,0)</f>
        <v>1</v>
      </c>
      <c r="F265" s="12">
        <v>2004</v>
      </c>
      <c r="G265">
        <v>4</v>
      </c>
      <c r="H265">
        <v>1</v>
      </c>
      <c r="I265" s="10">
        <f>H265/E265</f>
        <v>1</v>
      </c>
    </row>
    <row r="266" customHeight="1" spans="1:9">
      <c r="A266" s="11">
        <v>2</v>
      </c>
      <c r="B266" s="11">
        <v>2410210252</v>
      </c>
      <c r="C266" s="11" t="s">
        <v>147</v>
      </c>
      <c r="D266" s="11" t="s">
        <v>328</v>
      </c>
      <c r="E266" s="9">
        <f>VLOOKUP(B266,[1]汇总!$A:$D,4,0)</f>
        <v>1</v>
      </c>
      <c r="F266" s="12">
        <v>2001</v>
      </c>
      <c r="G266">
        <v>1</v>
      </c>
      <c r="H266">
        <v>1</v>
      </c>
      <c r="I266" s="10">
        <f>H266/E266</f>
        <v>1</v>
      </c>
    </row>
    <row r="267" customHeight="1" spans="1:9">
      <c r="A267" s="11">
        <v>13</v>
      </c>
      <c r="B267" s="11">
        <v>2410230311</v>
      </c>
      <c r="C267" s="11" t="s">
        <v>186</v>
      </c>
      <c r="D267" s="11" t="s">
        <v>367</v>
      </c>
      <c r="E267" s="9">
        <f>VLOOKUP(B267,[1]汇总!$A:$D,4,0)</f>
        <v>1</v>
      </c>
      <c r="F267" s="12">
        <v>2015</v>
      </c>
      <c r="G267">
        <v>5</v>
      </c>
      <c r="H267">
        <v>1</v>
      </c>
      <c r="I267" s="10">
        <f>H267/E267</f>
        <v>1</v>
      </c>
    </row>
    <row r="268" customHeight="1" spans="1:9">
      <c r="A268" s="11">
        <v>14</v>
      </c>
      <c r="B268" s="11">
        <v>2410240131</v>
      </c>
      <c r="C268" s="11" t="s">
        <v>369</v>
      </c>
      <c r="D268" s="11" t="s">
        <v>370</v>
      </c>
      <c r="E268" s="9">
        <f>VLOOKUP(B268,[1]汇总!$A:$D,4,0)</f>
        <v>1</v>
      </c>
      <c r="F268" s="12">
        <v>2004</v>
      </c>
      <c r="G268">
        <v>3</v>
      </c>
      <c r="H268">
        <v>1</v>
      </c>
      <c r="I268" s="10">
        <f>H268/E268</f>
        <v>1</v>
      </c>
    </row>
    <row r="269" customHeight="1" spans="1:9">
      <c r="A269" s="11">
        <v>4</v>
      </c>
      <c r="B269" s="11">
        <v>2411030111</v>
      </c>
      <c r="C269" s="11" t="s">
        <v>371</v>
      </c>
      <c r="D269" s="11" t="s">
        <v>372</v>
      </c>
      <c r="E269" s="9">
        <f>VLOOKUP(B269,[1]汇总!$A:$D,4,0)</f>
        <v>1</v>
      </c>
      <c r="F269" s="12">
        <v>2010</v>
      </c>
      <c r="G269">
        <v>4</v>
      </c>
      <c r="H269">
        <v>1</v>
      </c>
      <c r="I269" s="10">
        <f>H269/E269</f>
        <v>1</v>
      </c>
    </row>
    <row r="270" customHeight="1" spans="1:9">
      <c r="A270" s="11">
        <v>2</v>
      </c>
      <c r="B270" s="11">
        <v>2411180255</v>
      </c>
      <c r="C270" s="11" t="s">
        <v>156</v>
      </c>
      <c r="D270" s="11" t="s">
        <v>373</v>
      </c>
      <c r="E270" s="9">
        <f>VLOOKUP(B270,[1]汇总!$A:$D,4,0)</f>
        <v>1</v>
      </c>
      <c r="F270" s="12">
        <v>2017</v>
      </c>
      <c r="G270">
        <v>9</v>
      </c>
      <c r="H270">
        <v>1</v>
      </c>
      <c r="I270" s="10">
        <f>H270/E270</f>
        <v>1</v>
      </c>
    </row>
    <row r="271" customHeight="1" spans="1:9">
      <c r="A271" s="11">
        <v>9</v>
      </c>
      <c r="B271" s="11">
        <v>2411210153</v>
      </c>
      <c r="C271" s="11" t="s">
        <v>374</v>
      </c>
      <c r="D271" s="11" t="s">
        <v>375</v>
      </c>
      <c r="E271" s="9">
        <f>VLOOKUP(B271,[1]汇总!$A:$D,4,0)</f>
        <v>1</v>
      </c>
      <c r="F271" s="12">
        <v>2002</v>
      </c>
      <c r="G271">
        <v>2</v>
      </c>
      <c r="H271">
        <v>1</v>
      </c>
      <c r="I271" s="10">
        <f>H271/E271</f>
        <v>1</v>
      </c>
    </row>
    <row r="272" customHeight="1" spans="1:9">
      <c r="A272" s="11">
        <v>11</v>
      </c>
      <c r="B272" s="11">
        <v>2411230153</v>
      </c>
      <c r="C272" s="11" t="s">
        <v>376</v>
      </c>
      <c r="D272" s="11" t="s">
        <v>375</v>
      </c>
      <c r="E272" s="9">
        <f>VLOOKUP(B272,[1]汇总!$A:$D,4,0)</f>
        <v>1</v>
      </c>
      <c r="F272" s="12">
        <v>2006</v>
      </c>
      <c r="G272">
        <v>4</v>
      </c>
      <c r="H272">
        <v>1</v>
      </c>
      <c r="I272" s="10">
        <f>H272/E272</f>
        <v>1</v>
      </c>
    </row>
    <row r="273" customHeight="1" spans="1:9">
      <c r="A273" s="11">
        <v>13</v>
      </c>
      <c r="B273" s="11">
        <v>2411240153</v>
      </c>
      <c r="C273" s="11" t="s">
        <v>377</v>
      </c>
      <c r="D273" s="11" t="s">
        <v>375</v>
      </c>
      <c r="E273" s="9">
        <f>VLOOKUP(B273,[1]汇总!$A:$D,4,0)</f>
        <v>1</v>
      </c>
      <c r="F273" s="12">
        <v>2006</v>
      </c>
      <c r="G273">
        <v>4</v>
      </c>
      <c r="H273">
        <v>1</v>
      </c>
      <c r="I273" s="10">
        <f>H273/E273</f>
        <v>1</v>
      </c>
    </row>
    <row r="274" customHeight="1" spans="1:9">
      <c r="A274" s="11">
        <v>1</v>
      </c>
      <c r="B274" s="11">
        <v>2411250842</v>
      </c>
      <c r="C274" s="11" t="s">
        <v>35</v>
      </c>
      <c r="D274" s="11" t="s">
        <v>378</v>
      </c>
      <c r="E274" s="9">
        <f>VLOOKUP(B274,[1]汇总!$A:$D,4,0)</f>
        <v>6</v>
      </c>
      <c r="F274" s="11">
        <v>43</v>
      </c>
      <c r="G274">
        <v>17</v>
      </c>
      <c r="H274">
        <v>6</v>
      </c>
      <c r="I274" s="10">
        <f>H274/E274</f>
        <v>1</v>
      </c>
    </row>
    <row r="275" customHeight="1" spans="1:9">
      <c r="A275" s="11">
        <v>11</v>
      </c>
      <c r="B275" s="11">
        <v>2411251841</v>
      </c>
      <c r="C275" s="11" t="s">
        <v>35</v>
      </c>
      <c r="D275" s="11" t="s">
        <v>379</v>
      </c>
      <c r="E275" s="9">
        <f>VLOOKUP(B275,[1]汇总!$A:$D,4,0)</f>
        <v>2</v>
      </c>
      <c r="F275" s="12">
        <v>2012</v>
      </c>
      <c r="G275">
        <v>4</v>
      </c>
      <c r="H275">
        <v>2</v>
      </c>
      <c r="I275" s="10">
        <f>H275/E275</f>
        <v>1</v>
      </c>
    </row>
    <row r="276" customHeight="1" spans="1:9">
      <c r="A276" s="11">
        <v>2</v>
      </c>
      <c r="B276" s="11">
        <v>2412010231</v>
      </c>
      <c r="C276" s="11" t="s">
        <v>266</v>
      </c>
      <c r="D276" s="11" t="s">
        <v>380</v>
      </c>
      <c r="E276" s="9">
        <f>VLOOKUP(B276,[1]汇总!$A:$D,4,0)</f>
        <v>1</v>
      </c>
      <c r="F276" s="12">
        <v>2006</v>
      </c>
      <c r="G276">
        <v>4</v>
      </c>
      <c r="H276">
        <v>1</v>
      </c>
      <c r="I276" s="10">
        <f>H276/E276</f>
        <v>1</v>
      </c>
    </row>
    <row r="277" customHeight="1" spans="1:9">
      <c r="A277" s="11">
        <v>3</v>
      </c>
      <c r="B277" s="11">
        <v>2412020152</v>
      </c>
      <c r="C277" s="11" t="s">
        <v>381</v>
      </c>
      <c r="D277" s="11" t="s">
        <v>182</v>
      </c>
      <c r="E277" s="9">
        <f>VLOOKUP(B277,[1]汇总!$A:$D,4,0)</f>
        <v>4</v>
      </c>
      <c r="F277" s="12">
        <v>2015</v>
      </c>
      <c r="G277">
        <v>10</v>
      </c>
      <c r="H277">
        <v>4</v>
      </c>
      <c r="I277" s="10">
        <f>H277/E277</f>
        <v>1</v>
      </c>
    </row>
    <row r="278" customHeight="1" spans="1:9">
      <c r="A278" s="11">
        <v>5</v>
      </c>
      <c r="B278" s="11">
        <v>2412040152</v>
      </c>
      <c r="C278" s="11" t="s">
        <v>382</v>
      </c>
      <c r="D278" s="11" t="s">
        <v>383</v>
      </c>
      <c r="E278" s="9">
        <f>VLOOKUP(B278,[1]汇总!$A:$D,4,0)</f>
        <v>1</v>
      </c>
      <c r="F278" s="12">
        <v>2004</v>
      </c>
      <c r="G278">
        <v>3</v>
      </c>
      <c r="H278">
        <v>1</v>
      </c>
      <c r="I278" s="10">
        <f>H278/E278</f>
        <v>1</v>
      </c>
    </row>
    <row r="279" customHeight="1" spans="1:9">
      <c r="A279" s="11">
        <v>7</v>
      </c>
      <c r="B279" s="11">
        <v>2412060152</v>
      </c>
      <c r="C279" s="11" t="s">
        <v>384</v>
      </c>
      <c r="D279" s="11" t="s">
        <v>182</v>
      </c>
      <c r="E279" s="9">
        <f>VLOOKUP(B279,[1]汇总!$A:$D,4,0)</f>
        <v>1</v>
      </c>
      <c r="F279" s="12">
        <v>2004</v>
      </c>
      <c r="G279">
        <v>4</v>
      </c>
      <c r="H279">
        <v>1</v>
      </c>
      <c r="I279" s="10">
        <f>H279/E279</f>
        <v>1</v>
      </c>
    </row>
    <row r="280" customHeight="1" spans="1:9">
      <c r="A280" s="11">
        <v>11</v>
      </c>
      <c r="B280" s="11">
        <v>2412090211</v>
      </c>
      <c r="C280" s="11" t="s">
        <v>195</v>
      </c>
      <c r="D280" s="11" t="s">
        <v>385</v>
      </c>
      <c r="E280" s="9">
        <f>VLOOKUP(B280,[1]汇总!$A:$D,4,0)</f>
        <v>1</v>
      </c>
      <c r="F280" s="12">
        <v>2010</v>
      </c>
      <c r="G280">
        <v>8</v>
      </c>
      <c r="H280">
        <v>1</v>
      </c>
      <c r="I280" s="10">
        <f>H280/E280</f>
        <v>1</v>
      </c>
    </row>
    <row r="281" customHeight="1" spans="1:9">
      <c r="A281" s="11">
        <v>17</v>
      </c>
      <c r="B281" s="11">
        <v>2412140242</v>
      </c>
      <c r="C281" s="11" t="s">
        <v>386</v>
      </c>
      <c r="D281" s="11" t="s">
        <v>387</v>
      </c>
      <c r="E281" s="9">
        <f>VLOOKUP(B281,[1]汇总!$A:$D,4,0)</f>
        <v>2</v>
      </c>
      <c r="F281" s="12">
        <v>2013</v>
      </c>
      <c r="G281">
        <v>12</v>
      </c>
      <c r="H281">
        <v>2</v>
      </c>
      <c r="I281" s="10">
        <f>H281/E281</f>
        <v>1</v>
      </c>
    </row>
    <row r="282" customHeight="1" spans="1:9">
      <c r="A282" s="11">
        <v>10</v>
      </c>
      <c r="B282" s="11">
        <v>2412230121</v>
      </c>
      <c r="C282" s="11" t="s">
        <v>126</v>
      </c>
      <c r="D282" s="11" t="s">
        <v>388</v>
      </c>
      <c r="E282" s="9">
        <f>VLOOKUP(B282,[1]汇总!$A:$D,4,0)</f>
        <v>1</v>
      </c>
      <c r="F282" s="12">
        <v>2002</v>
      </c>
      <c r="G282">
        <v>2</v>
      </c>
      <c r="H282">
        <v>1</v>
      </c>
      <c r="I282" s="10">
        <f>H282/E282</f>
        <v>1</v>
      </c>
    </row>
    <row r="283" customHeight="1" spans="1:9">
      <c r="A283" s="11">
        <v>16</v>
      </c>
      <c r="B283" s="11">
        <v>2412240511</v>
      </c>
      <c r="C283" s="11" t="s">
        <v>389</v>
      </c>
      <c r="D283" s="11" t="s">
        <v>160</v>
      </c>
      <c r="E283" s="9">
        <f>VLOOKUP(B283,[1]汇总!$A:$D,4,0)</f>
        <v>1</v>
      </c>
      <c r="F283" s="12">
        <v>2007</v>
      </c>
      <c r="G283">
        <v>4</v>
      </c>
      <c r="H283">
        <v>1</v>
      </c>
      <c r="I283" s="10">
        <f>H283/E283</f>
        <v>1</v>
      </c>
    </row>
    <row r="284" customHeight="1" spans="1:9">
      <c r="A284" s="11">
        <v>17</v>
      </c>
      <c r="B284" s="11">
        <v>2412240611</v>
      </c>
      <c r="C284" s="11" t="s">
        <v>389</v>
      </c>
      <c r="D284" s="11" t="s">
        <v>180</v>
      </c>
      <c r="E284" s="9">
        <f>VLOOKUP(B284,[1]汇总!$A:$D,4,0)</f>
        <v>1</v>
      </c>
      <c r="F284" s="12">
        <v>2005</v>
      </c>
      <c r="G284">
        <v>3</v>
      </c>
      <c r="H284">
        <v>1</v>
      </c>
      <c r="I284" s="10">
        <f>H284/E284</f>
        <v>1</v>
      </c>
    </row>
    <row r="285" customHeight="1" spans="1:9">
      <c r="A285" s="11">
        <v>20</v>
      </c>
      <c r="B285" s="11">
        <v>2412250231</v>
      </c>
      <c r="C285" s="11" t="s">
        <v>71</v>
      </c>
      <c r="D285" s="11" t="s">
        <v>390</v>
      </c>
      <c r="E285" s="9">
        <f>VLOOKUP(B285,[1]汇总!$A:$D,4,0)</f>
        <v>1</v>
      </c>
      <c r="F285" s="12">
        <v>2009</v>
      </c>
      <c r="G285">
        <v>7</v>
      </c>
      <c r="H285">
        <v>1</v>
      </c>
      <c r="I285" s="10">
        <f>H285/E285</f>
        <v>1</v>
      </c>
    </row>
    <row r="286" customHeight="1" spans="1:9">
      <c r="A286" s="11">
        <v>3</v>
      </c>
      <c r="B286" s="11">
        <v>2412250511</v>
      </c>
      <c r="C286" s="11" t="s">
        <v>71</v>
      </c>
      <c r="D286" s="11" t="s">
        <v>101</v>
      </c>
      <c r="E286" s="9">
        <f>VLOOKUP(B286,[1]汇总!$A:$D,4,0)</f>
        <v>1</v>
      </c>
      <c r="F286" s="12">
        <v>2005</v>
      </c>
      <c r="G286">
        <v>3</v>
      </c>
      <c r="H286">
        <v>1</v>
      </c>
      <c r="I286" s="10">
        <f>H286/E286</f>
        <v>1</v>
      </c>
    </row>
    <row r="287" customHeight="1" spans="1:9">
      <c r="A287" s="11">
        <v>4</v>
      </c>
      <c r="B287" s="11">
        <v>2412260121</v>
      </c>
      <c r="C287" s="11" t="s">
        <v>159</v>
      </c>
      <c r="D287" s="11" t="s">
        <v>391</v>
      </c>
      <c r="E287" s="9">
        <f>VLOOKUP(B287,[1]汇总!$A:$D,4,0)</f>
        <v>1</v>
      </c>
      <c r="F287" s="12">
        <v>2002</v>
      </c>
      <c r="G287">
        <v>1</v>
      </c>
      <c r="H287">
        <v>1</v>
      </c>
      <c r="I287" s="10">
        <f>H287/E287</f>
        <v>1</v>
      </c>
    </row>
    <row r="288" customHeight="1" spans="1:9">
      <c r="A288" s="11">
        <v>6</v>
      </c>
      <c r="B288" s="11">
        <v>2412260321</v>
      </c>
      <c r="C288" s="11" t="s">
        <v>159</v>
      </c>
      <c r="D288" s="11" t="s">
        <v>244</v>
      </c>
      <c r="E288" s="9">
        <f>VLOOKUP(B288,[1]汇总!$A:$D,4,0)</f>
        <v>1</v>
      </c>
      <c r="F288" s="12">
        <v>2003</v>
      </c>
      <c r="G288">
        <v>3</v>
      </c>
      <c r="H288">
        <v>1</v>
      </c>
      <c r="I288" s="10">
        <f>H288/E288</f>
        <v>1</v>
      </c>
    </row>
    <row r="289" customHeight="1" spans="1:9">
      <c r="A289" s="11">
        <v>14</v>
      </c>
      <c r="B289" s="11">
        <v>2412270511</v>
      </c>
      <c r="C289" s="11" t="s">
        <v>128</v>
      </c>
      <c r="D289" s="11" t="s">
        <v>392</v>
      </c>
      <c r="E289" s="9">
        <f>VLOOKUP(B289,[1]汇总!$A:$D,4,0)</f>
        <v>1</v>
      </c>
      <c r="F289" s="12">
        <v>2009</v>
      </c>
      <c r="G289">
        <v>7</v>
      </c>
      <c r="H289">
        <v>1</v>
      </c>
      <c r="I289" s="10">
        <f>H289/E289</f>
        <v>1</v>
      </c>
    </row>
    <row r="290" customHeight="1" spans="1:9">
      <c r="A290" s="11">
        <v>15</v>
      </c>
      <c r="B290" s="11">
        <v>2412270611</v>
      </c>
      <c r="C290" s="11" t="s">
        <v>128</v>
      </c>
      <c r="D290" s="11" t="s">
        <v>161</v>
      </c>
      <c r="E290" s="9">
        <f>VLOOKUP(B290,[1]汇总!$A:$D,4,0)</f>
        <v>1</v>
      </c>
      <c r="F290" s="12">
        <v>2003</v>
      </c>
      <c r="G290">
        <v>2</v>
      </c>
      <c r="H290">
        <v>1</v>
      </c>
      <c r="I290" s="10">
        <f>H290/E290</f>
        <v>1</v>
      </c>
    </row>
    <row r="291" customHeight="1" spans="1:9">
      <c r="A291" s="11">
        <v>5</v>
      </c>
      <c r="B291" s="11">
        <v>2413010542</v>
      </c>
      <c r="C291" s="11" t="s">
        <v>201</v>
      </c>
      <c r="D291" s="11" t="s">
        <v>393</v>
      </c>
      <c r="E291" s="9">
        <f>VLOOKUP(B291,[1]汇总!$A:$D,4,0)</f>
        <v>1</v>
      </c>
      <c r="F291" s="12">
        <v>2003</v>
      </c>
      <c r="G291">
        <v>3</v>
      </c>
      <c r="H291">
        <v>1</v>
      </c>
      <c r="I291" s="10">
        <f>H291/E291</f>
        <v>1</v>
      </c>
    </row>
    <row r="292" customHeight="1" spans="1:9">
      <c r="A292" s="11">
        <v>8</v>
      </c>
      <c r="B292" s="11">
        <v>2413010842</v>
      </c>
      <c r="C292" s="11" t="s">
        <v>201</v>
      </c>
      <c r="D292" s="11" t="s">
        <v>394</v>
      </c>
      <c r="E292" s="9">
        <f>VLOOKUP(B292,[1]汇总!$A:$D,4,0)</f>
        <v>1</v>
      </c>
      <c r="F292" s="12">
        <v>2014</v>
      </c>
      <c r="G292">
        <v>12</v>
      </c>
      <c r="H292">
        <v>1</v>
      </c>
      <c r="I292" s="10">
        <f>H292/E292</f>
        <v>1</v>
      </c>
    </row>
    <row r="293" customHeight="1" spans="1:9">
      <c r="A293" s="11">
        <v>15</v>
      </c>
      <c r="B293" s="11">
        <v>2413011541</v>
      </c>
      <c r="C293" s="11" t="s">
        <v>201</v>
      </c>
      <c r="D293" s="11" t="s">
        <v>395</v>
      </c>
      <c r="E293" s="9">
        <f>VLOOKUP(B293,[1]汇总!$A:$D,4,0)</f>
        <v>1</v>
      </c>
      <c r="F293" s="12">
        <v>2014</v>
      </c>
      <c r="G293">
        <v>9</v>
      </c>
      <c r="H293">
        <v>1</v>
      </c>
      <c r="I293" s="10">
        <f>H293/E293</f>
        <v>1</v>
      </c>
    </row>
    <row r="294" customHeight="1" spans="1:9">
      <c r="A294" s="11">
        <v>19</v>
      </c>
      <c r="B294" s="11">
        <v>2413011941</v>
      </c>
      <c r="C294" s="11" t="s">
        <v>201</v>
      </c>
      <c r="D294" s="11" t="s">
        <v>396</v>
      </c>
      <c r="E294" s="9">
        <f>VLOOKUP(B294,[1]汇总!$A:$D,4,0)</f>
        <v>1</v>
      </c>
      <c r="F294" s="12">
        <v>2012</v>
      </c>
      <c r="G294">
        <v>10</v>
      </c>
      <c r="H294">
        <v>1</v>
      </c>
      <c r="I294" s="10">
        <f>H294/E294</f>
        <v>1</v>
      </c>
    </row>
    <row r="295" customHeight="1" spans="1:9">
      <c r="A295" s="11">
        <v>1</v>
      </c>
      <c r="B295" s="11">
        <v>2413012141</v>
      </c>
      <c r="C295" s="11" t="s">
        <v>201</v>
      </c>
      <c r="D295" s="11" t="s">
        <v>397</v>
      </c>
      <c r="E295" s="9">
        <f>VLOOKUP(B295,[1]汇总!$A:$D,4,0)</f>
        <v>1</v>
      </c>
      <c r="F295" s="12">
        <v>2012</v>
      </c>
      <c r="G295">
        <v>11</v>
      </c>
      <c r="H295">
        <v>1</v>
      </c>
      <c r="I295" s="10">
        <f>H295/E295</f>
        <v>1</v>
      </c>
    </row>
    <row r="296" customHeight="1" spans="1:9">
      <c r="A296" s="11">
        <v>3</v>
      </c>
      <c r="B296" s="11">
        <v>2413030152</v>
      </c>
      <c r="C296" s="11" t="s">
        <v>278</v>
      </c>
      <c r="D296" s="11" t="s">
        <v>22</v>
      </c>
      <c r="E296" s="9">
        <f>VLOOKUP(B296,[1]汇总!$A:$D,4,0)</f>
        <v>1</v>
      </c>
      <c r="F296" s="12">
        <v>2003</v>
      </c>
      <c r="G296">
        <v>3</v>
      </c>
      <c r="H296">
        <v>1</v>
      </c>
      <c r="I296" s="10">
        <f>H296/E296</f>
        <v>1</v>
      </c>
    </row>
    <row r="297" customHeight="1" spans="1:9">
      <c r="A297" s="11">
        <v>5</v>
      </c>
      <c r="B297" s="11">
        <v>2413040121</v>
      </c>
      <c r="C297" s="11" t="s">
        <v>398</v>
      </c>
      <c r="D297" s="11" t="s">
        <v>111</v>
      </c>
      <c r="E297" s="9">
        <f>VLOOKUP(B297,[1]汇总!$A:$D,4,0)</f>
        <v>1</v>
      </c>
      <c r="F297" s="12">
        <v>2003</v>
      </c>
      <c r="G297">
        <v>2</v>
      </c>
      <c r="H297">
        <v>1</v>
      </c>
      <c r="I297" s="10">
        <f>H297/E297</f>
        <v>1</v>
      </c>
    </row>
    <row r="298" customHeight="1" spans="1:9">
      <c r="A298" s="11">
        <v>12</v>
      </c>
      <c r="B298" s="11">
        <v>2413070111</v>
      </c>
      <c r="C298" s="11" t="s">
        <v>399</v>
      </c>
      <c r="D298" s="11" t="s">
        <v>400</v>
      </c>
      <c r="E298" s="9">
        <f>VLOOKUP(B298,[1]汇总!$A:$D,4,0)</f>
        <v>1</v>
      </c>
      <c r="F298" s="12">
        <v>2002</v>
      </c>
      <c r="G298">
        <v>1</v>
      </c>
      <c r="H298">
        <v>1</v>
      </c>
      <c r="I298" s="10">
        <f>H298/E298</f>
        <v>1</v>
      </c>
    </row>
    <row r="299" customHeight="1" spans="1:9">
      <c r="A299" s="11">
        <v>16</v>
      </c>
      <c r="B299" s="11">
        <v>2413100211</v>
      </c>
      <c r="C299" s="11" t="s">
        <v>401</v>
      </c>
      <c r="D299" s="11" t="s">
        <v>284</v>
      </c>
      <c r="E299" s="9">
        <f>VLOOKUP(B299,[1]汇总!$A:$D,4,0)</f>
        <v>1</v>
      </c>
      <c r="F299" s="12">
        <v>2004</v>
      </c>
      <c r="G299">
        <v>3</v>
      </c>
      <c r="H299">
        <v>1</v>
      </c>
      <c r="I299" s="10">
        <f>H299/E299</f>
        <v>1</v>
      </c>
    </row>
    <row r="300" customHeight="1" spans="1:9">
      <c r="A300" s="11">
        <v>20</v>
      </c>
      <c r="B300" s="11">
        <v>2413130211</v>
      </c>
      <c r="C300" s="11" t="s">
        <v>402</v>
      </c>
      <c r="D300" s="11" t="s">
        <v>111</v>
      </c>
      <c r="E300" s="9">
        <f>VLOOKUP(B300,[1]汇总!$A:$D,4,0)</f>
        <v>1</v>
      </c>
      <c r="F300" s="12">
        <v>2002</v>
      </c>
      <c r="G300">
        <v>2</v>
      </c>
      <c r="H300">
        <v>1</v>
      </c>
      <c r="I300" s="10">
        <f>H300/E300</f>
        <v>1</v>
      </c>
    </row>
    <row r="301" customHeight="1" spans="1:9">
      <c r="A301" s="11">
        <v>4</v>
      </c>
      <c r="B301" s="11">
        <v>2413170111</v>
      </c>
      <c r="C301" s="11" t="s">
        <v>283</v>
      </c>
      <c r="D301" s="11" t="s">
        <v>403</v>
      </c>
      <c r="E301" s="9">
        <f>VLOOKUP(B301,[1]汇总!$A:$D,4,0)</f>
        <v>1</v>
      </c>
      <c r="F301" s="12">
        <v>2003</v>
      </c>
      <c r="G301">
        <v>2</v>
      </c>
      <c r="H301">
        <v>1</v>
      </c>
      <c r="I301" s="10">
        <f>H301/E301</f>
        <v>1</v>
      </c>
    </row>
    <row r="302" customHeight="1" spans="1:9">
      <c r="A302" s="11">
        <v>12</v>
      </c>
      <c r="B302" s="11">
        <v>2413230111</v>
      </c>
      <c r="C302" s="11" t="s">
        <v>404</v>
      </c>
      <c r="D302" s="11" t="s">
        <v>405</v>
      </c>
      <c r="E302" s="9">
        <f>VLOOKUP(B302,[1]汇总!$A:$D,4,0)</f>
        <v>1</v>
      </c>
      <c r="F302" s="12">
        <v>2003</v>
      </c>
      <c r="G302">
        <v>2</v>
      </c>
      <c r="H302">
        <v>1</v>
      </c>
      <c r="I302" s="10">
        <f>H302/E302</f>
        <v>1</v>
      </c>
    </row>
    <row r="303" customHeight="1" spans="1:9">
      <c r="A303" s="11">
        <v>17</v>
      </c>
      <c r="B303" s="11">
        <v>2413270111</v>
      </c>
      <c r="C303" s="11" t="s">
        <v>406</v>
      </c>
      <c r="D303" s="11" t="s">
        <v>68</v>
      </c>
      <c r="E303" s="9">
        <f>VLOOKUP(B303,[1]汇总!$A:$D,4,0)</f>
        <v>1</v>
      </c>
      <c r="F303" s="11">
        <v>18</v>
      </c>
      <c r="G303">
        <v>17</v>
      </c>
      <c r="H303">
        <v>1</v>
      </c>
      <c r="I303" s="10">
        <f>H303/E303</f>
        <v>1</v>
      </c>
    </row>
    <row r="304" customHeight="1" spans="1:9">
      <c r="A304" s="11">
        <v>6</v>
      </c>
      <c r="B304" s="11">
        <v>2414060131</v>
      </c>
      <c r="C304" s="11" t="s">
        <v>407</v>
      </c>
      <c r="D304" s="11" t="s">
        <v>131</v>
      </c>
      <c r="E304" s="9">
        <f>VLOOKUP(B304,[1]汇总!$A:$D,4,0)</f>
        <v>1</v>
      </c>
      <c r="F304" s="12">
        <v>2006</v>
      </c>
      <c r="G304">
        <v>4</v>
      </c>
      <c r="H304">
        <v>1</v>
      </c>
      <c r="I304" s="10">
        <f>H304/E304</f>
        <v>1</v>
      </c>
    </row>
    <row r="305" customHeight="1" spans="1:9">
      <c r="A305" s="11">
        <v>11</v>
      </c>
      <c r="B305" s="11">
        <v>2414110131</v>
      </c>
      <c r="C305" s="11" t="s">
        <v>408</v>
      </c>
      <c r="D305" s="11" t="s">
        <v>131</v>
      </c>
      <c r="E305" s="9">
        <f>VLOOKUP(B305,[1]汇总!$A:$D,4,0)</f>
        <v>1</v>
      </c>
      <c r="F305" s="12">
        <v>2005</v>
      </c>
      <c r="G305">
        <v>5</v>
      </c>
      <c r="H305">
        <v>1</v>
      </c>
      <c r="I305" s="10">
        <f>H305/E305</f>
        <v>1</v>
      </c>
    </row>
    <row r="306" customHeight="1" spans="1:9">
      <c r="A306" s="11">
        <v>15</v>
      </c>
      <c r="B306" s="11">
        <v>2414140242</v>
      </c>
      <c r="C306" s="11" t="s">
        <v>114</v>
      </c>
      <c r="D306" s="11" t="s">
        <v>194</v>
      </c>
      <c r="E306" s="9">
        <f>VLOOKUP(B306,[1]汇总!$A:$D,4,0)</f>
        <v>1</v>
      </c>
      <c r="F306" s="12">
        <v>2002</v>
      </c>
      <c r="G306">
        <v>2</v>
      </c>
      <c r="H306">
        <v>1</v>
      </c>
      <c r="I306" s="10">
        <f>H306/E306</f>
        <v>1</v>
      </c>
    </row>
    <row r="307" customHeight="1" spans="1:9">
      <c r="A307" s="11">
        <v>20</v>
      </c>
      <c r="B307" s="11">
        <v>2414140742</v>
      </c>
      <c r="C307" s="11" t="s">
        <v>114</v>
      </c>
      <c r="D307" s="11" t="s">
        <v>409</v>
      </c>
      <c r="E307" s="9">
        <f>VLOOKUP(B307,[1]汇总!$A:$D,4,0)</f>
        <v>1</v>
      </c>
      <c r="F307" s="12">
        <v>2003</v>
      </c>
      <c r="G307">
        <v>2</v>
      </c>
      <c r="H307">
        <v>1</v>
      </c>
      <c r="I307" s="10">
        <f>H307/E307</f>
        <v>1</v>
      </c>
    </row>
    <row r="308" customHeight="1" spans="1:9">
      <c r="A308" s="11">
        <v>7</v>
      </c>
      <c r="B308" s="11">
        <v>2414141441</v>
      </c>
      <c r="C308" s="11" t="s">
        <v>114</v>
      </c>
      <c r="D308" s="11" t="s">
        <v>410</v>
      </c>
      <c r="E308" s="9">
        <f>VLOOKUP(B308,[1]汇总!$A:$D,4,0)</f>
        <v>1</v>
      </c>
      <c r="F308" s="12">
        <v>2005</v>
      </c>
      <c r="G308">
        <v>2</v>
      </c>
      <c r="H308">
        <v>1</v>
      </c>
      <c r="I308" s="10">
        <f>H308/E308</f>
        <v>1</v>
      </c>
    </row>
    <row r="309" customHeight="1" spans="1:9">
      <c r="A309" s="11">
        <v>8</v>
      </c>
      <c r="B309" s="11">
        <v>2414141541</v>
      </c>
      <c r="C309" s="11" t="s">
        <v>114</v>
      </c>
      <c r="D309" s="11" t="s">
        <v>411</v>
      </c>
      <c r="E309" s="9">
        <f>VLOOKUP(B309,[1]汇总!$A:$D,4,0)</f>
        <v>2</v>
      </c>
      <c r="F309" s="12">
        <v>2004</v>
      </c>
      <c r="G309">
        <v>4</v>
      </c>
      <c r="H309">
        <v>2</v>
      </c>
      <c r="I309" s="10">
        <f>H309/E309</f>
        <v>1</v>
      </c>
    </row>
    <row r="310" customHeight="1" spans="1:9">
      <c r="A310" s="11">
        <v>10</v>
      </c>
      <c r="B310" s="11">
        <v>2414141741</v>
      </c>
      <c r="C310" s="11" t="s">
        <v>114</v>
      </c>
      <c r="D310" s="11" t="s">
        <v>296</v>
      </c>
      <c r="E310" s="9">
        <f>VLOOKUP(B310,[1]汇总!$A:$D,4,0)</f>
        <v>1</v>
      </c>
      <c r="F310" s="12">
        <v>2005</v>
      </c>
      <c r="G310">
        <v>3</v>
      </c>
      <c r="H310">
        <v>1</v>
      </c>
      <c r="I310" s="10">
        <f>H310/E310</f>
        <v>1</v>
      </c>
    </row>
    <row r="311" customHeight="1" spans="1:9">
      <c r="A311" s="11">
        <v>12</v>
      </c>
      <c r="B311" s="11">
        <v>2414141941</v>
      </c>
      <c r="C311" s="11" t="s">
        <v>114</v>
      </c>
      <c r="D311" s="11" t="s">
        <v>412</v>
      </c>
      <c r="E311" s="9">
        <f>VLOOKUP(B311,[1]汇总!$A:$D,4,0)</f>
        <v>2</v>
      </c>
      <c r="F311" s="12">
        <v>2009</v>
      </c>
      <c r="G311">
        <v>9</v>
      </c>
      <c r="H311">
        <v>2</v>
      </c>
      <c r="I311" s="10">
        <f>H311/E311</f>
        <v>1</v>
      </c>
    </row>
    <row r="312" customHeight="1" spans="1:9">
      <c r="A312" s="11">
        <v>18</v>
      </c>
      <c r="B312" s="11">
        <v>2414160121</v>
      </c>
      <c r="C312" s="11" t="s">
        <v>413</v>
      </c>
      <c r="D312" s="11" t="s">
        <v>414</v>
      </c>
      <c r="E312" s="9">
        <f>VLOOKUP(B312,[1]汇总!$A:$D,4,0)</f>
        <v>1</v>
      </c>
      <c r="F312" s="12">
        <v>2003</v>
      </c>
      <c r="G312">
        <v>3</v>
      </c>
      <c r="H312">
        <v>1</v>
      </c>
      <c r="I312" s="10">
        <f>H312/E312</f>
        <v>1</v>
      </c>
    </row>
    <row r="313" customHeight="1" spans="1:9">
      <c r="A313" s="11">
        <v>19</v>
      </c>
      <c r="B313" s="11">
        <v>2414170121</v>
      </c>
      <c r="C313" s="11" t="s">
        <v>415</v>
      </c>
      <c r="D313" s="11" t="s">
        <v>267</v>
      </c>
      <c r="E313" s="9">
        <f>VLOOKUP(B313,[1]汇总!$A:$D,4,0)</f>
        <v>1</v>
      </c>
      <c r="F313" s="12">
        <v>2005</v>
      </c>
      <c r="G313">
        <v>5</v>
      </c>
      <c r="H313">
        <v>1</v>
      </c>
      <c r="I313" s="10">
        <f>H313/E313</f>
        <v>1</v>
      </c>
    </row>
    <row r="314" customHeight="1" spans="1:9">
      <c r="A314" s="11">
        <v>5</v>
      </c>
      <c r="B314" s="11">
        <v>2414200221</v>
      </c>
      <c r="C314" s="11" t="s">
        <v>206</v>
      </c>
      <c r="D314" s="11" t="s">
        <v>416</v>
      </c>
      <c r="E314" s="9">
        <f>VLOOKUP(B314,[1]汇总!$A:$D,4,0)</f>
        <v>1</v>
      </c>
      <c r="F314" s="12">
        <v>2006</v>
      </c>
      <c r="G314">
        <v>5</v>
      </c>
      <c r="H314">
        <v>1</v>
      </c>
      <c r="I314" s="10">
        <f>H314/E314</f>
        <v>1</v>
      </c>
    </row>
    <row r="315" customHeight="1" spans="1:9">
      <c r="A315" s="11">
        <v>3</v>
      </c>
      <c r="B315" s="11">
        <v>2415020242</v>
      </c>
      <c r="C315" s="11" t="s">
        <v>293</v>
      </c>
      <c r="D315" s="11" t="s">
        <v>417</v>
      </c>
      <c r="E315" s="9">
        <f>VLOOKUP(B315,[1]汇总!$A:$D,4,0)</f>
        <v>1</v>
      </c>
      <c r="F315" s="12">
        <v>2006</v>
      </c>
      <c r="G315">
        <v>5</v>
      </c>
      <c r="H315">
        <v>1</v>
      </c>
      <c r="I315" s="10">
        <f>H315/E315</f>
        <v>1</v>
      </c>
    </row>
    <row r="316" customHeight="1" spans="1:9">
      <c r="A316" s="11">
        <v>4</v>
      </c>
      <c r="B316" s="11">
        <v>2415020342</v>
      </c>
      <c r="C316" s="11" t="s">
        <v>293</v>
      </c>
      <c r="D316" s="11" t="s">
        <v>418</v>
      </c>
      <c r="E316" s="9">
        <f>VLOOKUP(B316,[1]汇总!$A:$D,4,0)</f>
        <v>1</v>
      </c>
      <c r="F316" s="12">
        <v>2005</v>
      </c>
      <c r="G316">
        <v>5</v>
      </c>
      <c r="H316">
        <v>1</v>
      </c>
      <c r="I316" s="10">
        <f>H316/E316</f>
        <v>1</v>
      </c>
    </row>
    <row r="317" customHeight="1" spans="1:9">
      <c r="A317" s="11">
        <v>8</v>
      </c>
      <c r="B317" s="11">
        <v>2415030141</v>
      </c>
      <c r="C317" s="11" t="s">
        <v>419</v>
      </c>
      <c r="D317" s="11" t="s">
        <v>420</v>
      </c>
      <c r="E317" s="9">
        <f>VLOOKUP(B317,[1]汇总!$A:$D,4,0)</f>
        <v>1</v>
      </c>
      <c r="F317" s="12">
        <v>2008</v>
      </c>
      <c r="G317">
        <v>7</v>
      </c>
      <c r="H317">
        <v>1</v>
      </c>
      <c r="I317" s="10">
        <f>H317/E317</f>
        <v>1</v>
      </c>
    </row>
    <row r="318" customHeight="1" spans="1:9">
      <c r="A318" s="11">
        <v>11</v>
      </c>
      <c r="B318" s="11">
        <v>2415060131</v>
      </c>
      <c r="C318" s="11" t="s">
        <v>421</v>
      </c>
      <c r="D318" s="11" t="s">
        <v>422</v>
      </c>
      <c r="E318" s="9">
        <f>VLOOKUP(B318,[1]汇总!$A:$D,4,0)</f>
        <v>1</v>
      </c>
      <c r="F318" s="12">
        <v>2001</v>
      </c>
      <c r="G318">
        <v>1</v>
      </c>
      <c r="H318">
        <v>1</v>
      </c>
      <c r="I318" s="10">
        <f>H318/E318</f>
        <v>1</v>
      </c>
    </row>
    <row r="319" customHeight="1" spans="1:9">
      <c r="A319" s="11">
        <v>12</v>
      </c>
      <c r="B319" s="11">
        <v>2415060231</v>
      </c>
      <c r="C319" s="11" t="s">
        <v>421</v>
      </c>
      <c r="D319" s="11" t="s">
        <v>228</v>
      </c>
      <c r="E319" s="9">
        <f>VLOOKUP(B319,[1]汇总!$A:$D,4,0)</f>
        <v>1</v>
      </c>
      <c r="F319" s="12">
        <v>2001</v>
      </c>
      <c r="G319">
        <v>1</v>
      </c>
      <c r="H319">
        <v>1</v>
      </c>
      <c r="I319" s="10">
        <f>H319/E319</f>
        <v>1</v>
      </c>
    </row>
    <row r="320" customHeight="1" spans="1:9">
      <c r="A320" s="11">
        <v>14</v>
      </c>
      <c r="B320" s="11">
        <v>2415070231</v>
      </c>
      <c r="C320" s="11" t="s">
        <v>297</v>
      </c>
      <c r="D320" s="11" t="s">
        <v>423</v>
      </c>
      <c r="E320" s="9">
        <f>VLOOKUP(B320,[1]汇总!$A:$D,4,0)</f>
        <v>1</v>
      </c>
      <c r="F320" s="12">
        <v>2004</v>
      </c>
      <c r="G320">
        <v>1</v>
      </c>
      <c r="H320">
        <v>1</v>
      </c>
      <c r="I320" s="10">
        <f>H320/E320</f>
        <v>1</v>
      </c>
    </row>
    <row r="321" customHeight="1" spans="1:9">
      <c r="A321" s="11">
        <v>1</v>
      </c>
      <c r="B321" s="11">
        <v>2415120121</v>
      </c>
      <c r="C321" s="11" t="s">
        <v>424</v>
      </c>
      <c r="D321" s="11" t="s">
        <v>425</v>
      </c>
      <c r="E321" s="9">
        <f>VLOOKUP(B321,[1]汇总!$A:$D,4,0)</f>
        <v>1</v>
      </c>
      <c r="F321" s="12">
        <v>2006</v>
      </c>
      <c r="G321">
        <v>6</v>
      </c>
      <c r="H321">
        <v>1</v>
      </c>
      <c r="I321" s="10">
        <f>H321/E321</f>
        <v>1</v>
      </c>
    </row>
    <row r="322" customHeight="1" spans="1:9">
      <c r="A322" s="11">
        <v>2</v>
      </c>
      <c r="B322" s="11">
        <v>2415130111</v>
      </c>
      <c r="C322" s="11" t="s">
        <v>133</v>
      </c>
      <c r="D322" s="11" t="s">
        <v>131</v>
      </c>
      <c r="E322" s="9">
        <f>VLOOKUP(B322,[1]汇总!$A:$D,4,0)</f>
        <v>1</v>
      </c>
      <c r="F322" s="12">
        <v>2013</v>
      </c>
      <c r="G322">
        <v>10</v>
      </c>
      <c r="H322">
        <v>1</v>
      </c>
      <c r="I322" s="10">
        <f>H322/E322</f>
        <v>1</v>
      </c>
    </row>
    <row r="323" customHeight="1" spans="1:9">
      <c r="A323" s="11">
        <v>7</v>
      </c>
      <c r="B323" s="11">
        <v>2415150353</v>
      </c>
      <c r="C323" s="11" t="s">
        <v>40</v>
      </c>
      <c r="D323" s="11" t="s">
        <v>165</v>
      </c>
      <c r="E323" s="9">
        <f>VLOOKUP(B323,[1]汇总!$A:$D,4,0)</f>
        <v>1</v>
      </c>
      <c r="F323" s="12">
        <v>2014</v>
      </c>
      <c r="G323">
        <v>1</v>
      </c>
      <c r="H323">
        <v>1</v>
      </c>
      <c r="I323" s="10">
        <f>H323/E323</f>
        <v>1</v>
      </c>
    </row>
    <row r="324" customHeight="1" spans="1:9">
      <c r="A324" s="11">
        <v>8</v>
      </c>
      <c r="B324" s="11">
        <v>2415150454</v>
      </c>
      <c r="C324" s="11" t="s">
        <v>40</v>
      </c>
      <c r="D324" s="11" t="s">
        <v>426</v>
      </c>
      <c r="E324" s="9">
        <f>VLOOKUP(B324,[1]汇总!$A:$D,4,0)</f>
        <v>1</v>
      </c>
      <c r="F324" s="12">
        <v>2008</v>
      </c>
      <c r="G324">
        <v>4</v>
      </c>
      <c r="H324">
        <v>1</v>
      </c>
      <c r="I324" s="10">
        <f>H324/E324</f>
        <v>1</v>
      </c>
    </row>
    <row r="325" customHeight="1" spans="1:9">
      <c r="A325" s="11">
        <v>11</v>
      </c>
      <c r="B325" s="11">
        <v>2415150711</v>
      </c>
      <c r="C325" s="11" t="s">
        <v>40</v>
      </c>
      <c r="D325" s="11" t="s">
        <v>427</v>
      </c>
      <c r="E325" s="9">
        <f>VLOOKUP(B325,[1]汇总!$A:$D,4,0)</f>
        <v>1</v>
      </c>
      <c r="F325" s="12">
        <v>2004</v>
      </c>
      <c r="G325">
        <v>1</v>
      </c>
      <c r="H325">
        <v>1</v>
      </c>
      <c r="I325" s="10">
        <f>H325/E325</f>
        <v>1</v>
      </c>
    </row>
    <row r="326" customHeight="1" spans="1:9">
      <c r="A326" s="11">
        <v>11</v>
      </c>
      <c r="B326" s="11">
        <v>2415250111</v>
      </c>
      <c r="C326" s="11" t="s">
        <v>428</v>
      </c>
      <c r="D326" s="11" t="s">
        <v>429</v>
      </c>
      <c r="E326" s="9">
        <f>VLOOKUP(B326,[1]汇总!$A:$D,4,0)</f>
        <v>1</v>
      </c>
      <c r="F326" s="12">
        <v>2015</v>
      </c>
      <c r="G326">
        <v>6</v>
      </c>
      <c r="H326">
        <v>1</v>
      </c>
      <c r="I326" s="10">
        <f>H326/E326</f>
        <v>1</v>
      </c>
    </row>
    <row r="327" customHeight="1" spans="1:9">
      <c r="A327" s="11">
        <v>15</v>
      </c>
      <c r="B327" s="11">
        <v>2415260421</v>
      </c>
      <c r="C327" s="11" t="s">
        <v>430</v>
      </c>
      <c r="D327" s="11" t="s">
        <v>431</v>
      </c>
      <c r="E327" s="9">
        <f>VLOOKUP(B327,[1]汇总!$A:$D,4,0)</f>
        <v>1</v>
      </c>
      <c r="F327" s="12">
        <v>2003</v>
      </c>
      <c r="G327">
        <v>1</v>
      </c>
      <c r="H327">
        <v>1</v>
      </c>
      <c r="I327" s="10">
        <f>H327/E327</f>
        <v>1</v>
      </c>
    </row>
    <row r="328" customHeight="1" spans="1:9">
      <c r="A328" s="11">
        <v>1</v>
      </c>
      <c r="B328" s="11">
        <v>2415280431</v>
      </c>
      <c r="C328" s="11" t="s">
        <v>166</v>
      </c>
      <c r="D328" s="11" t="s">
        <v>432</v>
      </c>
      <c r="E328" s="9">
        <f>VLOOKUP(B328,[1]汇总!$A:$D,4,0)</f>
        <v>1</v>
      </c>
      <c r="F328" s="12">
        <v>2011</v>
      </c>
      <c r="G328">
        <v>5</v>
      </c>
      <c r="H328">
        <v>1</v>
      </c>
      <c r="I328" s="10">
        <f>H328/E328</f>
        <v>1</v>
      </c>
    </row>
    <row r="329" customHeight="1" spans="1:9">
      <c r="A329" s="11">
        <v>12</v>
      </c>
      <c r="B329" s="11">
        <v>2415300511</v>
      </c>
      <c r="C329" s="11" t="s">
        <v>433</v>
      </c>
      <c r="D329" s="11" t="s">
        <v>167</v>
      </c>
      <c r="E329" s="9">
        <f>VLOOKUP(B329,[1]汇总!$A:$D,4,0)</f>
        <v>1</v>
      </c>
      <c r="F329" s="12">
        <v>2002</v>
      </c>
      <c r="G329">
        <v>2</v>
      </c>
      <c r="H329">
        <v>1</v>
      </c>
      <c r="I329" s="10">
        <f>H329/E329</f>
        <v>1</v>
      </c>
    </row>
    <row r="330" customHeight="1" spans="1:9">
      <c r="A330" s="11">
        <v>14</v>
      </c>
      <c r="B330" s="11">
        <v>2415300711</v>
      </c>
      <c r="C330" s="11" t="s">
        <v>433</v>
      </c>
      <c r="D330" s="11" t="s">
        <v>434</v>
      </c>
      <c r="E330" s="9">
        <f>VLOOKUP(B330,[1]汇总!$A:$D,4,0)</f>
        <v>1</v>
      </c>
      <c r="F330" s="12">
        <v>2002</v>
      </c>
      <c r="G330">
        <v>2</v>
      </c>
      <c r="H330">
        <v>1</v>
      </c>
      <c r="I330" s="10">
        <f>H330/E330</f>
        <v>1</v>
      </c>
    </row>
    <row r="331" customHeight="1" spans="1:9">
      <c r="A331" s="11">
        <v>16</v>
      </c>
      <c r="B331" s="11">
        <v>2415310231</v>
      </c>
      <c r="C331" s="11" t="s">
        <v>435</v>
      </c>
      <c r="D331" s="11" t="s">
        <v>436</v>
      </c>
      <c r="E331" s="9">
        <f>VLOOKUP(B331,[1]汇总!$A:$D,4,0)</f>
        <v>1</v>
      </c>
      <c r="F331" s="12">
        <v>2008</v>
      </c>
      <c r="G331">
        <v>4</v>
      </c>
      <c r="H331">
        <v>1</v>
      </c>
      <c r="I331" s="10">
        <f>H331/E331</f>
        <v>1</v>
      </c>
    </row>
    <row r="332" customHeight="1" spans="1:9">
      <c r="A332" s="11">
        <v>2</v>
      </c>
      <c r="B332" s="11">
        <v>2415310811</v>
      </c>
      <c r="C332" s="11" t="s">
        <v>435</v>
      </c>
      <c r="D332" s="11" t="s">
        <v>437</v>
      </c>
      <c r="E332" s="9">
        <f>VLOOKUP(B332,[1]汇总!$A:$D,4,0)</f>
        <v>1</v>
      </c>
      <c r="F332" s="12">
        <v>2002</v>
      </c>
      <c r="G332">
        <v>2</v>
      </c>
      <c r="H332">
        <v>1</v>
      </c>
      <c r="I332" s="10">
        <f>H332/E332</f>
        <v>1</v>
      </c>
    </row>
    <row r="333" customHeight="1" spans="1:9">
      <c r="A333" s="11">
        <v>8</v>
      </c>
      <c r="B333" s="11">
        <v>2415330111</v>
      </c>
      <c r="C333" s="11" t="s">
        <v>438</v>
      </c>
      <c r="D333" s="11" t="s">
        <v>439</v>
      </c>
      <c r="E333" s="9">
        <f>VLOOKUP(B333,[1]汇总!$A:$D,4,0)</f>
        <v>1</v>
      </c>
      <c r="F333" s="12">
        <v>2002</v>
      </c>
      <c r="G333">
        <v>1</v>
      </c>
      <c r="H333">
        <v>1</v>
      </c>
      <c r="I333" s="10">
        <f>H333/E333</f>
        <v>1</v>
      </c>
    </row>
    <row r="334" customHeight="1" spans="1:9">
      <c r="A334" s="11">
        <v>3</v>
      </c>
      <c r="B334" s="11">
        <v>2416030121</v>
      </c>
      <c r="C334" s="11" t="s">
        <v>440</v>
      </c>
      <c r="D334" s="11" t="s">
        <v>169</v>
      </c>
      <c r="E334" s="9">
        <f>VLOOKUP(B334,[1]汇总!$A:$D,4,0)</f>
        <v>1</v>
      </c>
      <c r="F334" s="12">
        <v>2005</v>
      </c>
      <c r="G334">
        <v>5</v>
      </c>
      <c r="H334">
        <v>1</v>
      </c>
      <c r="I334" s="10">
        <f>H334/E334</f>
        <v>1</v>
      </c>
    </row>
    <row r="335" customHeight="1" spans="1:9">
      <c r="A335" s="11">
        <v>5</v>
      </c>
      <c r="B335" s="11">
        <v>2416050121</v>
      </c>
      <c r="C335" s="11" t="s">
        <v>441</v>
      </c>
      <c r="D335" s="11" t="s">
        <v>442</v>
      </c>
      <c r="E335" s="9">
        <f>VLOOKUP(B335,[1]汇总!$A:$D,4,0)</f>
        <v>1</v>
      </c>
      <c r="F335" s="12">
        <v>2006</v>
      </c>
      <c r="G335">
        <v>4</v>
      </c>
      <c r="H335">
        <v>1</v>
      </c>
      <c r="I335" s="10">
        <f>H335/E335</f>
        <v>1</v>
      </c>
    </row>
    <row r="336" customHeight="1" spans="1:9">
      <c r="A336" s="11">
        <v>6</v>
      </c>
      <c r="B336" s="11">
        <v>2416060121</v>
      </c>
      <c r="C336" s="11" t="s">
        <v>443</v>
      </c>
      <c r="D336" s="11" t="s">
        <v>209</v>
      </c>
      <c r="E336" s="9">
        <f>VLOOKUP(B336,[1]汇总!$A:$D,4,0)</f>
        <v>1</v>
      </c>
      <c r="F336" s="12">
        <v>2001</v>
      </c>
      <c r="G336">
        <v>1</v>
      </c>
      <c r="H336">
        <v>1</v>
      </c>
      <c r="I336" s="10">
        <f>H336/E336</f>
        <v>1</v>
      </c>
    </row>
    <row r="337" customHeight="1" spans="1:9">
      <c r="A337" s="11">
        <v>7</v>
      </c>
      <c r="B337" s="11">
        <v>2416070131</v>
      </c>
      <c r="C337" s="11" t="s">
        <v>444</v>
      </c>
      <c r="D337" s="11" t="s">
        <v>445</v>
      </c>
      <c r="E337" s="9">
        <f>VLOOKUP(B337,[1]汇总!$A:$D,4,0)</f>
        <v>1</v>
      </c>
      <c r="F337" s="12">
        <v>2003</v>
      </c>
      <c r="G337">
        <v>3</v>
      </c>
      <c r="H337">
        <v>1</v>
      </c>
      <c r="I337" s="10">
        <f>H337/E337</f>
        <v>1</v>
      </c>
    </row>
    <row r="338" customHeight="1" spans="1:9">
      <c r="A338" s="11">
        <v>10</v>
      </c>
      <c r="B338" s="11">
        <v>2416100121</v>
      </c>
      <c r="C338" s="11" t="s">
        <v>446</v>
      </c>
      <c r="D338" s="11" t="s">
        <v>209</v>
      </c>
      <c r="E338" s="9">
        <f>VLOOKUP(B338,[1]汇总!$A:$D,4,0)</f>
        <v>1</v>
      </c>
      <c r="F338" s="12">
        <v>2002</v>
      </c>
      <c r="G338">
        <v>1</v>
      </c>
      <c r="H338">
        <v>1</v>
      </c>
      <c r="I338" s="10">
        <f>H338/E338</f>
        <v>1</v>
      </c>
    </row>
    <row r="339" customHeight="1" spans="1:9">
      <c r="A339" s="11">
        <v>7</v>
      </c>
      <c r="B339" s="11">
        <v>2416210354</v>
      </c>
      <c r="C339" s="11" t="s">
        <v>210</v>
      </c>
      <c r="D339" s="11" t="s">
        <v>45</v>
      </c>
      <c r="E339" s="9">
        <f>VLOOKUP(B339,[1]汇总!$A:$D,4,0)</f>
        <v>1</v>
      </c>
      <c r="F339" s="12">
        <v>2011</v>
      </c>
      <c r="G339">
        <v>5</v>
      </c>
      <c r="H339">
        <v>1</v>
      </c>
      <c r="I339" s="10">
        <f>H339/E339</f>
        <v>1</v>
      </c>
    </row>
    <row r="340" customHeight="1" spans="1:9">
      <c r="A340" s="11">
        <v>11</v>
      </c>
      <c r="B340" s="11">
        <v>2416240121</v>
      </c>
      <c r="C340" s="11" t="s">
        <v>447</v>
      </c>
      <c r="D340" s="11" t="s">
        <v>116</v>
      </c>
      <c r="E340" s="9">
        <f>VLOOKUP(B340,[1]汇总!$A:$D,4,0)</f>
        <v>1</v>
      </c>
      <c r="F340" s="12">
        <v>2002</v>
      </c>
      <c r="G340">
        <v>1</v>
      </c>
      <c r="H340">
        <v>1</v>
      </c>
      <c r="I340" s="10">
        <f>H340/E340</f>
        <v>1</v>
      </c>
    </row>
    <row r="341" customHeight="1" spans="1:9">
      <c r="A341" s="11">
        <v>12</v>
      </c>
      <c r="B341" s="11">
        <v>2416240221</v>
      </c>
      <c r="C341" s="11" t="s">
        <v>447</v>
      </c>
      <c r="D341" s="11" t="s">
        <v>74</v>
      </c>
      <c r="E341" s="9">
        <f>VLOOKUP(B341,[1]汇总!$A:$D,4,0)</f>
        <v>1</v>
      </c>
      <c r="F341" s="12">
        <v>2004</v>
      </c>
      <c r="G341">
        <v>4</v>
      </c>
      <c r="H341">
        <v>1</v>
      </c>
      <c r="I341" s="10">
        <f>H341/E341</f>
        <v>1</v>
      </c>
    </row>
    <row r="342" customHeight="1" spans="1:9">
      <c r="A342" s="11">
        <v>9</v>
      </c>
      <c r="B342" s="11">
        <v>2416340442</v>
      </c>
      <c r="C342" s="11" t="s">
        <v>214</v>
      </c>
      <c r="D342" s="11" t="s">
        <v>448</v>
      </c>
      <c r="E342" s="9">
        <f>VLOOKUP(B342,[1]汇总!$A:$D,4,0)</f>
        <v>1</v>
      </c>
      <c r="F342" s="12">
        <v>2013</v>
      </c>
      <c r="G342">
        <v>6</v>
      </c>
      <c r="H342">
        <v>1</v>
      </c>
      <c r="I342" s="10">
        <f>H342/E342</f>
        <v>1</v>
      </c>
    </row>
    <row r="343" customHeight="1" spans="1:9">
      <c r="A343" s="11">
        <v>14</v>
      </c>
      <c r="B343" s="11">
        <v>2416370142</v>
      </c>
      <c r="C343" s="11" t="s">
        <v>449</v>
      </c>
      <c r="D343" s="11" t="s">
        <v>450</v>
      </c>
      <c r="E343" s="9">
        <f>VLOOKUP(B343,[1]汇总!$A:$D,4,0)</f>
        <v>1</v>
      </c>
      <c r="F343" s="12">
        <v>2010</v>
      </c>
      <c r="G343">
        <v>4</v>
      </c>
      <c r="H343">
        <v>1</v>
      </c>
      <c r="I343" s="10">
        <f>H343/E343</f>
        <v>1</v>
      </c>
    </row>
    <row r="344" customHeight="1" spans="1:9">
      <c r="A344" s="11">
        <v>15</v>
      </c>
      <c r="B344" s="11">
        <v>2416380142</v>
      </c>
      <c r="C344" s="11" t="s">
        <v>451</v>
      </c>
      <c r="D344" s="11" t="s">
        <v>452</v>
      </c>
      <c r="E344" s="9">
        <f>VLOOKUP(B344,[1]汇总!$A:$D,4,0)</f>
        <v>1</v>
      </c>
      <c r="F344" s="12">
        <v>2003</v>
      </c>
      <c r="G344">
        <v>2</v>
      </c>
      <c r="H344">
        <v>1</v>
      </c>
      <c r="I344" s="10">
        <f>H344/E344</f>
        <v>1</v>
      </c>
    </row>
    <row r="345" customHeight="1" spans="1:9">
      <c r="A345" s="11">
        <v>20</v>
      </c>
      <c r="B345" s="11">
        <v>2416430141</v>
      </c>
      <c r="C345" s="11" t="s">
        <v>453</v>
      </c>
      <c r="D345" s="11" t="s">
        <v>454</v>
      </c>
      <c r="E345" s="9">
        <f>VLOOKUP(B345,[1]汇总!$A:$D,4,0)</f>
        <v>1</v>
      </c>
      <c r="F345" s="12">
        <v>2005</v>
      </c>
      <c r="G345">
        <v>2</v>
      </c>
      <c r="H345">
        <v>1</v>
      </c>
      <c r="I345" s="10">
        <f>H345/E345</f>
        <v>1</v>
      </c>
    </row>
    <row r="346" customHeight="1" spans="1:9">
      <c r="A346" s="11">
        <v>2</v>
      </c>
      <c r="B346" s="11">
        <v>2416440141</v>
      </c>
      <c r="C346" s="11" t="s">
        <v>455</v>
      </c>
      <c r="D346" s="11" t="s">
        <v>456</v>
      </c>
      <c r="E346" s="9">
        <f>VLOOKUP(B346,[1]汇总!$A:$D,4,0)</f>
        <v>1</v>
      </c>
      <c r="F346" s="12">
        <v>2004</v>
      </c>
      <c r="G346">
        <v>2</v>
      </c>
      <c r="H346">
        <v>1</v>
      </c>
      <c r="I346" s="10">
        <f>H346/E346</f>
        <v>1</v>
      </c>
    </row>
    <row r="347" customHeight="1" spans="1:9">
      <c r="A347" s="11">
        <v>3</v>
      </c>
      <c r="B347" s="11">
        <v>2417020231</v>
      </c>
      <c r="C347" s="11" t="s">
        <v>457</v>
      </c>
      <c r="D347" s="11" t="s">
        <v>137</v>
      </c>
      <c r="E347" s="9">
        <f>VLOOKUP(B347,[1]汇总!$A:$D,4,0)</f>
        <v>2</v>
      </c>
      <c r="F347" s="12">
        <v>2007</v>
      </c>
      <c r="G347">
        <v>6</v>
      </c>
      <c r="H347">
        <v>2</v>
      </c>
      <c r="I347" s="10">
        <f>H347/E347</f>
        <v>1</v>
      </c>
    </row>
    <row r="348" customHeight="1" spans="1:9">
      <c r="A348" s="11">
        <v>11</v>
      </c>
      <c r="B348" s="11">
        <v>2417070354</v>
      </c>
      <c r="C348" s="11" t="s">
        <v>458</v>
      </c>
      <c r="D348" s="11" t="s">
        <v>185</v>
      </c>
      <c r="E348" s="9">
        <f>VLOOKUP(B348,[1]汇总!$A:$D,4,0)</f>
        <v>1</v>
      </c>
      <c r="F348" s="12">
        <v>2004</v>
      </c>
      <c r="G348">
        <v>3</v>
      </c>
      <c r="H348">
        <v>1</v>
      </c>
      <c r="I348" s="10">
        <f>H348/E348</f>
        <v>1</v>
      </c>
    </row>
    <row r="349" customHeight="1" spans="1:9">
      <c r="A349" s="11">
        <v>12</v>
      </c>
      <c r="B349" s="11">
        <v>2417080152</v>
      </c>
      <c r="C349" s="11" t="s">
        <v>459</v>
      </c>
      <c r="D349" s="11" t="s">
        <v>460</v>
      </c>
      <c r="E349" s="9">
        <f>VLOOKUP(B349,[1]汇总!$A:$D,4,0)</f>
        <v>1</v>
      </c>
      <c r="F349" s="12">
        <v>2001</v>
      </c>
      <c r="G349">
        <v>1</v>
      </c>
      <c r="H349">
        <v>1</v>
      </c>
      <c r="I349" s="10">
        <f>H349/E349</f>
        <v>1</v>
      </c>
    </row>
    <row r="350" customHeight="1" spans="1:9">
      <c r="A350" s="11">
        <v>16</v>
      </c>
      <c r="B350" s="11">
        <v>2417120111</v>
      </c>
      <c r="C350" s="11" t="s">
        <v>461</v>
      </c>
      <c r="D350" s="11" t="s">
        <v>111</v>
      </c>
      <c r="E350" s="9">
        <f>VLOOKUP(B350,[1]汇总!$A:$D,4,0)</f>
        <v>1</v>
      </c>
      <c r="F350" s="12">
        <v>2011</v>
      </c>
      <c r="G350">
        <v>4</v>
      </c>
      <c r="H350">
        <v>1</v>
      </c>
      <c r="I350" s="10">
        <f>H350/E350</f>
        <v>1</v>
      </c>
    </row>
    <row r="351" customHeight="1" spans="1:9">
      <c r="A351" s="11">
        <v>18</v>
      </c>
      <c r="B351" s="11">
        <v>2417140152</v>
      </c>
      <c r="C351" s="11" t="s">
        <v>462</v>
      </c>
      <c r="D351" s="11" t="s">
        <v>463</v>
      </c>
      <c r="E351" s="9">
        <f>VLOOKUP(B351,[1]汇总!$A:$D,4,0)</f>
        <v>1</v>
      </c>
      <c r="F351" s="12">
        <v>2006</v>
      </c>
      <c r="G351">
        <v>4</v>
      </c>
      <c r="H351">
        <v>1</v>
      </c>
      <c r="I351" s="10">
        <f>H351/E351</f>
        <v>1</v>
      </c>
    </row>
    <row r="352" customHeight="1" spans="1:9">
      <c r="A352" s="11">
        <v>4</v>
      </c>
      <c r="B352" s="11">
        <v>2418040111</v>
      </c>
      <c r="C352" s="11" t="s">
        <v>464</v>
      </c>
      <c r="D352" s="11" t="s">
        <v>131</v>
      </c>
      <c r="E352" s="9">
        <f>VLOOKUP(B352,[1]汇总!$A:$D,4,0)</f>
        <v>1</v>
      </c>
      <c r="F352" s="12">
        <v>2004</v>
      </c>
      <c r="G352">
        <v>4</v>
      </c>
      <c r="H352">
        <v>1</v>
      </c>
      <c r="I352" s="10">
        <f>H352/E352</f>
        <v>1</v>
      </c>
    </row>
    <row r="353" customHeight="1" spans="1:9">
      <c r="A353" s="11">
        <v>15</v>
      </c>
      <c r="B353" s="11">
        <v>2418230211</v>
      </c>
      <c r="C353" s="11" t="s">
        <v>117</v>
      </c>
      <c r="D353" s="11" t="s">
        <v>92</v>
      </c>
      <c r="E353" s="9">
        <f>VLOOKUP(B353,[1]汇总!$A:$D,4,0)</f>
        <v>1</v>
      </c>
      <c r="F353" s="12">
        <v>2001</v>
      </c>
      <c r="G353">
        <v>1</v>
      </c>
      <c r="H353">
        <v>1</v>
      </c>
      <c r="I353" s="10">
        <f>H353/E353</f>
        <v>1</v>
      </c>
    </row>
    <row r="354" customHeight="1" spans="1:9">
      <c r="A354" s="11">
        <v>16</v>
      </c>
      <c r="B354" s="11">
        <v>2418240111</v>
      </c>
      <c r="C354" s="11" t="s">
        <v>342</v>
      </c>
      <c r="D354" s="11" t="s">
        <v>465</v>
      </c>
      <c r="E354" s="9">
        <f>VLOOKUP(B354,[1]汇总!$A:$D,4,0)</f>
        <v>2</v>
      </c>
      <c r="F354" s="12">
        <v>2003</v>
      </c>
      <c r="G354">
        <v>2</v>
      </c>
      <c r="H354">
        <v>2</v>
      </c>
      <c r="I354" s="10">
        <f>H354/E354</f>
        <v>1</v>
      </c>
    </row>
    <row r="355" customHeight="1" spans="1:9">
      <c r="A355" s="11">
        <v>2</v>
      </c>
      <c r="B355" s="11">
        <v>2418260252</v>
      </c>
      <c r="C355" s="11" t="s">
        <v>466</v>
      </c>
      <c r="D355" s="11" t="s">
        <v>467</v>
      </c>
      <c r="E355" s="9">
        <f>VLOOKUP(B355,[1]汇总!$A:$D,4,0)</f>
        <v>1</v>
      </c>
      <c r="F355" s="12">
        <v>2001</v>
      </c>
      <c r="G355">
        <v>1</v>
      </c>
      <c r="H355">
        <v>1</v>
      </c>
      <c r="I355" s="10">
        <f>H355/E355</f>
        <v>1</v>
      </c>
    </row>
    <row r="356" customHeight="1" spans="1:9">
      <c r="A356" s="11">
        <v>8</v>
      </c>
      <c r="B356" s="11">
        <v>2418290452</v>
      </c>
      <c r="C356" s="11" t="s">
        <v>326</v>
      </c>
      <c r="D356" s="11" t="s">
        <v>468</v>
      </c>
      <c r="E356" s="9">
        <f>VLOOKUP(B356,[1]汇总!$A:$D,4,0)</f>
        <v>1</v>
      </c>
      <c r="F356" s="12">
        <v>2001</v>
      </c>
      <c r="G356">
        <v>1</v>
      </c>
      <c r="H356">
        <v>1</v>
      </c>
      <c r="I356" s="10">
        <f>H356/E356</f>
        <v>1</v>
      </c>
    </row>
    <row r="357" customHeight="1" spans="1:9">
      <c r="A357" s="11">
        <v>20</v>
      </c>
      <c r="B357" s="11">
        <v>2418350242</v>
      </c>
      <c r="C357" s="11" t="s">
        <v>469</v>
      </c>
      <c r="D357" s="11" t="s">
        <v>470</v>
      </c>
      <c r="E357" s="9">
        <f>VLOOKUP(B357,[1]汇总!$A:$D,4,0)</f>
        <v>1</v>
      </c>
      <c r="F357" s="12">
        <v>2005</v>
      </c>
      <c r="G357">
        <v>4</v>
      </c>
      <c r="H357">
        <v>1</v>
      </c>
      <c r="I357" s="10">
        <f>H357/E357</f>
        <v>1</v>
      </c>
    </row>
    <row r="358" customHeight="1" spans="1:9">
      <c r="A358" s="11">
        <v>9</v>
      </c>
      <c r="B358" s="11">
        <v>2418360942</v>
      </c>
      <c r="C358" s="11" t="s">
        <v>224</v>
      </c>
      <c r="D358" s="11" t="s">
        <v>471</v>
      </c>
      <c r="E358" s="9">
        <f>VLOOKUP(B358,[1]汇总!$A:$D,4,0)</f>
        <v>1</v>
      </c>
      <c r="F358" s="12">
        <v>2003</v>
      </c>
      <c r="G358">
        <v>2</v>
      </c>
      <c r="H358">
        <v>1</v>
      </c>
      <c r="I358" s="10">
        <f>H358/E358</f>
        <v>1</v>
      </c>
    </row>
    <row r="359" customHeight="1" spans="1:9">
      <c r="A359" s="11">
        <v>11</v>
      </c>
      <c r="B359" s="11">
        <v>2418361142</v>
      </c>
      <c r="C359" s="11" t="s">
        <v>224</v>
      </c>
      <c r="D359" s="11" t="s">
        <v>472</v>
      </c>
      <c r="E359" s="9">
        <f>VLOOKUP(B359,[1]汇总!$A:$D,4,0)</f>
        <v>1</v>
      </c>
      <c r="F359" s="12">
        <v>2001</v>
      </c>
      <c r="G359">
        <v>1</v>
      </c>
      <c r="H359">
        <v>1</v>
      </c>
      <c r="I359" s="10">
        <f>H359/E359</f>
        <v>1</v>
      </c>
    </row>
    <row r="360" customHeight="1" spans="1:9">
      <c r="A360" s="11">
        <v>16</v>
      </c>
      <c r="B360" s="11">
        <v>2418380111</v>
      </c>
      <c r="C360" s="11" t="s">
        <v>224</v>
      </c>
      <c r="D360" s="11" t="s">
        <v>473</v>
      </c>
      <c r="E360" s="9">
        <f>VLOOKUP(B360,[1]汇总!$A:$D,4,0)</f>
        <v>1</v>
      </c>
      <c r="F360" s="12">
        <v>2004</v>
      </c>
      <c r="G360">
        <v>4</v>
      </c>
      <c r="H360">
        <v>1</v>
      </c>
      <c r="I360" s="10">
        <f>H360/E360</f>
        <v>1</v>
      </c>
    </row>
    <row r="361" customHeight="1" spans="1:9">
      <c r="A361" s="11">
        <v>5</v>
      </c>
      <c r="B361" s="11">
        <v>2419030111</v>
      </c>
      <c r="C361" s="11" t="s">
        <v>474</v>
      </c>
      <c r="D361" s="11" t="s">
        <v>229</v>
      </c>
      <c r="E361" s="9">
        <f>VLOOKUP(B361,[1]汇总!$A:$D,4,0)</f>
        <v>1</v>
      </c>
      <c r="F361" s="12">
        <v>2004</v>
      </c>
      <c r="G361">
        <v>3</v>
      </c>
      <c r="H361">
        <v>1</v>
      </c>
      <c r="I361" s="10">
        <f>H361/E361</f>
        <v>1</v>
      </c>
    </row>
    <row r="362" customHeight="1" spans="1:9">
      <c r="A362" s="11">
        <v>6</v>
      </c>
      <c r="B362" s="11">
        <v>2419030211</v>
      </c>
      <c r="C362" s="11" t="s">
        <v>474</v>
      </c>
      <c r="D362" s="11" t="s">
        <v>119</v>
      </c>
      <c r="E362" s="9">
        <f>VLOOKUP(B362,[1]汇总!$A:$D,4,0)</f>
        <v>1</v>
      </c>
      <c r="F362" s="12">
        <v>2008</v>
      </c>
      <c r="G362">
        <v>7</v>
      </c>
      <c r="H362">
        <v>1</v>
      </c>
      <c r="I362" s="10">
        <f>H362/E362</f>
        <v>1</v>
      </c>
    </row>
    <row r="363" customHeight="1" spans="1:9">
      <c r="A363" s="11">
        <v>7</v>
      </c>
      <c r="B363" s="11">
        <v>2419040111</v>
      </c>
      <c r="C363" s="11" t="s">
        <v>475</v>
      </c>
      <c r="D363" s="11" t="s">
        <v>476</v>
      </c>
      <c r="E363" s="9">
        <f>VLOOKUP(B363,[1]汇总!$A:$D,4,0)</f>
        <v>1</v>
      </c>
      <c r="F363" s="12">
        <v>2012</v>
      </c>
      <c r="G363">
        <v>7</v>
      </c>
      <c r="H363">
        <v>1</v>
      </c>
      <c r="I363" s="10">
        <f>H363/E363</f>
        <v>1</v>
      </c>
    </row>
    <row r="364" customHeight="1" spans="1:9">
      <c r="A364" s="11">
        <v>9</v>
      </c>
      <c r="B364" s="11">
        <v>2419040311</v>
      </c>
      <c r="C364" s="11" t="s">
        <v>475</v>
      </c>
      <c r="D364" s="11" t="s">
        <v>477</v>
      </c>
      <c r="E364" s="9">
        <f>VLOOKUP(B364,[1]汇总!$A:$D,4,0)</f>
        <v>1</v>
      </c>
      <c r="F364" s="12">
        <v>2007</v>
      </c>
      <c r="G364">
        <v>3</v>
      </c>
      <c r="H364">
        <v>1</v>
      </c>
      <c r="I364" s="10">
        <f>H364/E364</f>
        <v>1</v>
      </c>
    </row>
    <row r="365" customHeight="1" spans="1:9">
      <c r="A365" s="11">
        <v>12</v>
      </c>
      <c r="B365" s="11">
        <v>2419050321</v>
      </c>
      <c r="C365" s="11" t="s">
        <v>478</v>
      </c>
      <c r="D365" s="11" t="s">
        <v>479</v>
      </c>
      <c r="E365" s="9">
        <f>VLOOKUP(B365,[1]汇总!$A:$D,4,0)</f>
        <v>1</v>
      </c>
      <c r="F365" s="12">
        <v>2004</v>
      </c>
      <c r="G365">
        <v>2</v>
      </c>
      <c r="H365">
        <v>1</v>
      </c>
      <c r="I365" s="10">
        <f>H365/E365</f>
        <v>1</v>
      </c>
    </row>
    <row r="366" customHeight="1" spans="1:9">
      <c r="A366" s="11">
        <v>14</v>
      </c>
      <c r="B366" s="11">
        <v>2419060211</v>
      </c>
      <c r="C366" s="11" t="s">
        <v>480</v>
      </c>
      <c r="D366" s="11" t="s">
        <v>481</v>
      </c>
      <c r="E366" s="9">
        <f>VLOOKUP(B366,[1]汇总!$A:$D,4,0)</f>
        <v>1</v>
      </c>
      <c r="F366" s="12">
        <v>2004</v>
      </c>
      <c r="G366">
        <v>2</v>
      </c>
      <c r="H366">
        <v>1</v>
      </c>
      <c r="I366" s="10">
        <f>H366/E366</f>
        <v>1</v>
      </c>
    </row>
    <row r="367" customHeight="1" spans="1:9">
      <c r="A367" s="11">
        <v>15</v>
      </c>
      <c r="B367" s="11">
        <v>2419070111</v>
      </c>
      <c r="C367" s="11" t="s">
        <v>482</v>
      </c>
      <c r="D367" s="11" t="s">
        <v>483</v>
      </c>
      <c r="E367" s="9">
        <f>VLOOKUP(B367,[1]汇总!$A:$D,4,0)</f>
        <v>1</v>
      </c>
      <c r="F367" s="12">
        <v>2004</v>
      </c>
      <c r="G367">
        <v>4</v>
      </c>
      <c r="H367">
        <v>1</v>
      </c>
      <c r="I367" s="10">
        <f>H367/E367</f>
        <v>1</v>
      </c>
    </row>
    <row r="368" customHeight="1" spans="1:9">
      <c r="A368" s="11">
        <v>17</v>
      </c>
      <c r="B368" s="11">
        <v>2419090111</v>
      </c>
      <c r="C368" s="11" t="s">
        <v>484</v>
      </c>
      <c r="D368" s="11" t="s">
        <v>485</v>
      </c>
      <c r="E368" s="9">
        <f>VLOOKUP(B368,[1]汇总!$A:$D,4,0)</f>
        <v>1</v>
      </c>
      <c r="F368" s="12">
        <v>2002</v>
      </c>
      <c r="G368">
        <v>2</v>
      </c>
      <c r="H368">
        <v>1</v>
      </c>
      <c r="I368" s="10">
        <f>H368/E368</f>
        <v>1</v>
      </c>
    </row>
    <row r="369" customHeight="1" spans="1:9">
      <c r="A369" s="11">
        <v>18</v>
      </c>
      <c r="B369" s="11">
        <v>2419090211</v>
      </c>
      <c r="C369" s="11" t="s">
        <v>484</v>
      </c>
      <c r="D369" s="11" t="s">
        <v>486</v>
      </c>
      <c r="E369" s="9">
        <f>VLOOKUP(B369,[1]汇总!$A:$D,4,0)</f>
        <v>1</v>
      </c>
      <c r="F369" s="12">
        <v>2001</v>
      </c>
      <c r="G369">
        <v>1</v>
      </c>
      <c r="H369">
        <v>1</v>
      </c>
      <c r="I369" s="10">
        <f>H369/E369</f>
        <v>1</v>
      </c>
    </row>
    <row r="370" customHeight="1" spans="1:9">
      <c r="A370" s="11">
        <v>19</v>
      </c>
      <c r="B370" s="11">
        <v>2419100111</v>
      </c>
      <c r="C370" s="11" t="s">
        <v>487</v>
      </c>
      <c r="D370" s="11" t="s">
        <v>488</v>
      </c>
      <c r="E370" s="9">
        <f>VLOOKUP(B370,[1]汇总!$A:$D,4,0)</f>
        <v>1</v>
      </c>
      <c r="F370" s="12">
        <v>2001</v>
      </c>
      <c r="G370">
        <v>1</v>
      </c>
      <c r="H370">
        <v>1</v>
      </c>
      <c r="I370" s="10">
        <f>H370/E370</f>
        <v>1</v>
      </c>
    </row>
    <row r="371" customHeight="1" spans="1:9">
      <c r="A371" s="11">
        <v>20</v>
      </c>
      <c r="B371" s="11">
        <v>2419110111</v>
      </c>
      <c r="C371" s="11" t="s">
        <v>489</v>
      </c>
      <c r="D371" s="11" t="s">
        <v>488</v>
      </c>
      <c r="E371" s="9">
        <f>VLOOKUP(B371,[1]汇总!$A:$D,4,0)</f>
        <v>1</v>
      </c>
      <c r="F371" s="12">
        <v>2001</v>
      </c>
      <c r="G371">
        <v>1</v>
      </c>
      <c r="H371">
        <v>1</v>
      </c>
      <c r="I371" s="10">
        <f>H371/E371</f>
        <v>1</v>
      </c>
    </row>
    <row r="372" customHeight="1" spans="1:9">
      <c r="A372" s="11">
        <v>3</v>
      </c>
      <c r="B372" s="11">
        <v>2419120321</v>
      </c>
      <c r="C372" s="11" t="s">
        <v>174</v>
      </c>
      <c r="D372" s="11" t="s">
        <v>229</v>
      </c>
      <c r="E372" s="9">
        <f>VLOOKUP(B372,[1]汇总!$A:$D,4,0)</f>
        <v>1</v>
      </c>
      <c r="F372" s="12">
        <v>2003</v>
      </c>
      <c r="G372">
        <v>2</v>
      </c>
      <c r="H372">
        <v>1</v>
      </c>
      <c r="I372" s="10">
        <f>H372/E372</f>
        <v>1</v>
      </c>
    </row>
    <row r="373" customHeight="1" spans="1:9">
      <c r="A373" s="11">
        <v>5</v>
      </c>
      <c r="B373" s="11">
        <v>2419130111</v>
      </c>
      <c r="C373" s="11" t="s">
        <v>490</v>
      </c>
      <c r="D373" s="11" t="s">
        <v>491</v>
      </c>
      <c r="E373" s="9">
        <f>VLOOKUP(B373,[1]汇总!$A:$D,4,0)</f>
        <v>1</v>
      </c>
      <c r="F373" s="12">
        <v>2002</v>
      </c>
      <c r="G373">
        <v>2</v>
      </c>
      <c r="H373">
        <v>1</v>
      </c>
      <c r="I373" s="10">
        <f>H373/E373</f>
        <v>1</v>
      </c>
    </row>
    <row r="374" customHeight="1" spans="1:9">
      <c r="A374" s="11">
        <v>6</v>
      </c>
      <c r="B374" s="11">
        <v>2419140111</v>
      </c>
      <c r="C374" s="11" t="s">
        <v>333</v>
      </c>
      <c r="D374" s="11" t="s">
        <v>58</v>
      </c>
      <c r="E374" s="9">
        <f>VLOOKUP(B374,[1]汇总!$A:$D,4,0)</f>
        <v>1</v>
      </c>
      <c r="F374" s="12">
        <v>2003</v>
      </c>
      <c r="G374">
        <v>1</v>
      </c>
      <c r="H374">
        <v>1</v>
      </c>
      <c r="I374" s="10">
        <f>H374/E374</f>
        <v>1</v>
      </c>
    </row>
    <row r="375" customHeight="1" spans="1:9">
      <c r="A375" s="11">
        <v>9</v>
      </c>
      <c r="B375" s="11">
        <v>2419140411</v>
      </c>
      <c r="C375" s="11" t="s">
        <v>333</v>
      </c>
      <c r="D375" s="11" t="s">
        <v>229</v>
      </c>
      <c r="E375" s="9">
        <f>VLOOKUP(B375,[1]汇总!$A:$D,4,0)</f>
        <v>1</v>
      </c>
      <c r="F375" s="12">
        <v>2002</v>
      </c>
      <c r="G375">
        <v>1</v>
      </c>
      <c r="H375">
        <v>1</v>
      </c>
      <c r="I375" s="10">
        <f>H375/E375</f>
        <v>1</v>
      </c>
    </row>
    <row r="376" customHeight="1" spans="1:9">
      <c r="A376" s="11">
        <v>12</v>
      </c>
      <c r="B376" s="11">
        <v>2419160211</v>
      </c>
      <c r="C376" s="11" t="s">
        <v>107</v>
      </c>
      <c r="D376" s="11" t="s">
        <v>229</v>
      </c>
      <c r="E376" s="9">
        <f>VLOOKUP(B376,[1]汇总!$A:$D,4,0)</f>
        <v>1</v>
      </c>
      <c r="F376" s="12">
        <v>2002</v>
      </c>
      <c r="G376">
        <v>2</v>
      </c>
      <c r="H376">
        <v>1</v>
      </c>
      <c r="I376" s="10">
        <f>H376/E376</f>
        <v>1</v>
      </c>
    </row>
    <row r="377" customHeight="1" spans="1:9">
      <c r="A377" s="11">
        <v>14</v>
      </c>
      <c r="B377" s="11">
        <v>2419160411</v>
      </c>
      <c r="C377" s="11" t="s">
        <v>107</v>
      </c>
      <c r="D377" s="11" t="s">
        <v>422</v>
      </c>
      <c r="E377" s="9">
        <f>VLOOKUP(B377,[1]汇总!$A:$D,4,0)</f>
        <v>1</v>
      </c>
      <c r="F377" s="12">
        <v>2002</v>
      </c>
      <c r="G377">
        <v>2</v>
      </c>
      <c r="H377">
        <v>1</v>
      </c>
      <c r="I377" s="10">
        <f>H377/E377</f>
        <v>1</v>
      </c>
    </row>
    <row r="378" customHeight="1" spans="1:9">
      <c r="A378" s="11">
        <v>18</v>
      </c>
      <c r="B378" s="11">
        <v>2419160811</v>
      </c>
      <c r="C378" s="11" t="s">
        <v>107</v>
      </c>
      <c r="D378" s="11" t="s">
        <v>492</v>
      </c>
      <c r="E378" s="9">
        <f>VLOOKUP(B378,[1]汇总!$A:$D,4,0)</f>
        <v>1</v>
      </c>
      <c r="F378" s="12">
        <v>2002</v>
      </c>
      <c r="G378">
        <v>2</v>
      </c>
      <c r="H378">
        <v>1</v>
      </c>
      <c r="I378" s="10">
        <f>H378/E378</f>
        <v>1</v>
      </c>
    </row>
    <row r="379" customHeight="1" spans="1:9">
      <c r="A379" s="11">
        <v>19</v>
      </c>
      <c r="B379" s="11">
        <v>2419170111</v>
      </c>
      <c r="C379" s="11" t="s">
        <v>57</v>
      </c>
      <c r="D379" s="11" t="s">
        <v>491</v>
      </c>
      <c r="E379" s="9">
        <f>VLOOKUP(B379,[1]汇总!$A:$D,4,0)</f>
        <v>1</v>
      </c>
      <c r="F379" s="12">
        <v>2001</v>
      </c>
      <c r="G379">
        <v>1</v>
      </c>
      <c r="H379">
        <v>1</v>
      </c>
      <c r="I379" s="10">
        <f>H379/E379</f>
        <v>1</v>
      </c>
    </row>
    <row r="380" customHeight="1" spans="1:9">
      <c r="A380" s="11">
        <v>6</v>
      </c>
      <c r="B380" s="11">
        <v>2419180311</v>
      </c>
      <c r="C380" s="11" t="s">
        <v>176</v>
      </c>
      <c r="D380" s="11" t="s">
        <v>493</v>
      </c>
      <c r="E380" s="9">
        <f>VLOOKUP(B380,[1]汇总!$A:$D,4,0)</f>
        <v>1</v>
      </c>
      <c r="F380" s="12">
        <v>2005</v>
      </c>
      <c r="G380">
        <v>1</v>
      </c>
      <c r="H380">
        <v>1</v>
      </c>
      <c r="I380" s="10">
        <f>H380/E380</f>
        <v>1</v>
      </c>
    </row>
    <row r="381" customHeight="1" spans="1:9">
      <c r="A381" s="11">
        <v>8</v>
      </c>
      <c r="B381" s="11">
        <v>2419180531</v>
      </c>
      <c r="C381" s="11" t="s">
        <v>176</v>
      </c>
      <c r="D381" s="11" t="s">
        <v>494</v>
      </c>
      <c r="E381" s="9">
        <f>VLOOKUP(B381,[1]汇总!$A:$D,4,0)</f>
        <v>1</v>
      </c>
      <c r="F381" s="12">
        <v>2004</v>
      </c>
      <c r="G381">
        <v>1</v>
      </c>
      <c r="H381">
        <v>1</v>
      </c>
      <c r="I381" s="10">
        <f>H381/E381</f>
        <v>1</v>
      </c>
    </row>
    <row r="382" customHeight="1" spans="1:9">
      <c r="A382" s="11">
        <v>10</v>
      </c>
      <c r="B382" s="11">
        <v>2419180711</v>
      </c>
      <c r="C382" s="11" t="s">
        <v>176</v>
      </c>
      <c r="D382" s="11" t="s">
        <v>160</v>
      </c>
      <c r="E382" s="9">
        <f>VLOOKUP(B382,[1]汇总!$A:$D,4,0)</f>
        <v>1</v>
      </c>
      <c r="F382" s="12">
        <v>2006</v>
      </c>
      <c r="G382">
        <v>3</v>
      </c>
      <c r="H382">
        <v>1</v>
      </c>
      <c r="I382" s="10">
        <f>H382/E382</f>
        <v>1</v>
      </c>
    </row>
    <row r="383" customHeight="1" spans="1:9">
      <c r="A383" s="11">
        <v>11</v>
      </c>
      <c r="B383" s="11">
        <v>2419180811</v>
      </c>
      <c r="C383" s="11" t="s">
        <v>176</v>
      </c>
      <c r="D383" s="11" t="s">
        <v>180</v>
      </c>
      <c r="E383" s="9">
        <f>VLOOKUP(B383,[1]汇总!$A:$D,4,0)</f>
        <v>1</v>
      </c>
      <c r="F383" s="12">
        <v>2008</v>
      </c>
      <c r="G383">
        <v>2</v>
      </c>
      <c r="H383">
        <v>1</v>
      </c>
      <c r="I383" s="10">
        <f>H383/E383</f>
        <v>1</v>
      </c>
    </row>
    <row r="384" customHeight="1" spans="1:9">
      <c r="A384" s="11">
        <v>17</v>
      </c>
      <c r="B384" s="11">
        <v>2419200211</v>
      </c>
      <c r="C384" s="11" t="s">
        <v>230</v>
      </c>
      <c r="D384" s="11" t="s">
        <v>229</v>
      </c>
      <c r="E384" s="9">
        <f>VLOOKUP(B384,[1]汇总!$A:$D,4,0)</f>
        <v>1</v>
      </c>
      <c r="F384" s="12">
        <v>2003</v>
      </c>
      <c r="G384">
        <v>2</v>
      </c>
      <c r="H384">
        <v>1</v>
      </c>
      <c r="I384" s="10">
        <f>H384/E384</f>
        <v>1</v>
      </c>
    </row>
    <row r="385" customHeight="1" spans="1:9">
      <c r="A385" s="11">
        <v>18</v>
      </c>
      <c r="B385" s="11">
        <v>2419200311</v>
      </c>
      <c r="C385" s="11" t="s">
        <v>230</v>
      </c>
      <c r="D385" s="11" t="s">
        <v>119</v>
      </c>
      <c r="E385" s="9">
        <f>VLOOKUP(B385,[1]汇总!$A:$D,4,0)</f>
        <v>1</v>
      </c>
      <c r="F385" s="12">
        <v>2002</v>
      </c>
      <c r="G385">
        <v>1</v>
      </c>
      <c r="H385">
        <v>1</v>
      </c>
      <c r="I385" s="10">
        <f>H385/E385</f>
        <v>1</v>
      </c>
    </row>
    <row r="386" customHeight="1" spans="1:9">
      <c r="A386" s="11">
        <v>20</v>
      </c>
      <c r="B386" s="11">
        <v>2419210111</v>
      </c>
      <c r="C386" s="11" t="s">
        <v>48</v>
      </c>
      <c r="D386" s="11" t="s">
        <v>58</v>
      </c>
      <c r="E386" s="9">
        <f>VLOOKUP(B386,[1]汇总!$A:$D,4,0)</f>
        <v>1</v>
      </c>
      <c r="F386" s="12">
        <v>2005</v>
      </c>
      <c r="G386">
        <v>1</v>
      </c>
      <c r="H386">
        <v>1</v>
      </c>
      <c r="I386" s="10">
        <f>H386/E386</f>
        <v>1</v>
      </c>
    </row>
    <row r="387" customHeight="1" spans="1:9">
      <c r="A387" s="11">
        <v>14</v>
      </c>
      <c r="B387" s="11">
        <v>2419260154</v>
      </c>
      <c r="C387" s="11" t="s">
        <v>495</v>
      </c>
      <c r="D387" s="11" t="s">
        <v>496</v>
      </c>
      <c r="E387" s="9">
        <f>VLOOKUP(B387,[1]汇总!$A:$D,4,0)</f>
        <v>1</v>
      </c>
      <c r="F387" s="12">
        <v>2007</v>
      </c>
      <c r="G387">
        <v>4</v>
      </c>
      <c r="H387">
        <v>1</v>
      </c>
      <c r="I387" s="10">
        <f>H387/E387</f>
        <v>1</v>
      </c>
    </row>
    <row r="388" customHeight="1" spans="1:9">
      <c r="A388" s="11">
        <v>20</v>
      </c>
      <c r="B388" s="11">
        <v>2419300242</v>
      </c>
      <c r="C388" s="11" t="s">
        <v>497</v>
      </c>
      <c r="D388" s="11" t="s">
        <v>252</v>
      </c>
      <c r="E388" s="9">
        <f>VLOOKUP(B388,[1]汇总!$A:$D,4,0)</f>
        <v>1</v>
      </c>
      <c r="F388" s="12">
        <v>2002</v>
      </c>
      <c r="G388">
        <v>1</v>
      </c>
      <c r="H388">
        <v>1</v>
      </c>
      <c r="I388" s="10">
        <f>H388/E388</f>
        <v>1</v>
      </c>
    </row>
    <row r="389" customHeight="1" spans="1:9">
      <c r="A389" s="11">
        <v>4</v>
      </c>
      <c r="B389" s="11">
        <v>2419330142</v>
      </c>
      <c r="C389" s="11" t="s">
        <v>498</v>
      </c>
      <c r="D389" s="11" t="s">
        <v>179</v>
      </c>
      <c r="E389" s="9">
        <f>VLOOKUP(B389,[1]汇总!$A:$D,4,0)</f>
        <v>1</v>
      </c>
      <c r="F389" s="12">
        <v>2004</v>
      </c>
      <c r="G389">
        <v>3</v>
      </c>
      <c r="H389">
        <v>1</v>
      </c>
      <c r="I389" s="10">
        <f>H389/E389</f>
        <v>1</v>
      </c>
    </row>
    <row r="390" customHeight="1" spans="1:9">
      <c r="A390" s="11">
        <v>7</v>
      </c>
      <c r="B390" s="11">
        <v>2419360141</v>
      </c>
      <c r="C390" s="11" t="s">
        <v>499</v>
      </c>
      <c r="D390" s="11" t="s">
        <v>500</v>
      </c>
      <c r="E390" s="9">
        <f>VLOOKUP(B390,[1]汇总!$A:$D,4,0)</f>
        <v>1</v>
      </c>
      <c r="F390" s="12">
        <v>2002</v>
      </c>
      <c r="G390">
        <v>2</v>
      </c>
      <c r="H390">
        <v>1</v>
      </c>
      <c r="I390" s="10">
        <f>H390/E390</f>
        <v>1</v>
      </c>
    </row>
    <row r="391" customHeight="1" spans="1:9">
      <c r="A391" s="11">
        <v>8</v>
      </c>
      <c r="B391" s="11">
        <v>2419370141</v>
      </c>
      <c r="C391" s="11" t="s">
        <v>178</v>
      </c>
      <c r="D391" s="11" t="s">
        <v>252</v>
      </c>
      <c r="E391" s="9">
        <f>VLOOKUP(B391,[1]汇总!$A:$D,4,0)</f>
        <v>1</v>
      </c>
      <c r="F391" s="12">
        <v>2002</v>
      </c>
      <c r="G391">
        <v>2</v>
      </c>
      <c r="H391">
        <v>1</v>
      </c>
      <c r="I391" s="10">
        <f>H391/E391</f>
        <v>1</v>
      </c>
    </row>
    <row r="392" customHeight="1" spans="1:9">
      <c r="A392" s="11">
        <v>9</v>
      </c>
      <c r="B392" s="11">
        <v>2419380141</v>
      </c>
      <c r="C392" s="11" t="s">
        <v>501</v>
      </c>
      <c r="D392" s="11" t="s">
        <v>252</v>
      </c>
      <c r="E392" s="9">
        <f>VLOOKUP(B392,[1]汇总!$A:$D,4,0)</f>
        <v>1</v>
      </c>
      <c r="F392" s="12">
        <v>2001</v>
      </c>
      <c r="G392">
        <v>1</v>
      </c>
      <c r="H392">
        <v>1</v>
      </c>
      <c r="I392" s="10">
        <f>H392/E392</f>
        <v>1</v>
      </c>
    </row>
    <row r="393" customHeight="1" spans="1:9">
      <c r="A393" s="11">
        <v>4</v>
      </c>
      <c r="B393" s="11">
        <v>2419410341</v>
      </c>
      <c r="C393" s="11" t="s">
        <v>246</v>
      </c>
      <c r="D393" s="11" t="s">
        <v>502</v>
      </c>
      <c r="E393" s="9">
        <f>VLOOKUP(B393,[1]汇总!$A:$D,4,0)</f>
        <v>3</v>
      </c>
      <c r="F393" s="12">
        <v>2011</v>
      </c>
      <c r="G393">
        <v>9</v>
      </c>
      <c r="H393">
        <v>3</v>
      </c>
      <c r="I393" s="10">
        <f>H393/E393</f>
        <v>1</v>
      </c>
    </row>
    <row r="394" customHeight="1" spans="1:9">
      <c r="A394" s="11">
        <v>14</v>
      </c>
      <c r="B394" s="11">
        <v>2419430311</v>
      </c>
      <c r="C394" s="11" t="s">
        <v>503</v>
      </c>
      <c r="D394" s="11" t="s">
        <v>504</v>
      </c>
      <c r="E394" s="9">
        <f>VLOOKUP(B394,[1]汇总!$A:$D,4,0)</f>
        <v>3</v>
      </c>
      <c r="F394" s="12">
        <v>2007</v>
      </c>
      <c r="G394">
        <v>6</v>
      </c>
      <c r="H394">
        <v>3</v>
      </c>
      <c r="I394" s="10">
        <f>H394/E394</f>
        <v>1</v>
      </c>
    </row>
    <row r="395" customHeight="1" spans="1:9">
      <c r="A395" s="11">
        <v>2</v>
      </c>
      <c r="B395" s="11">
        <v>2411250942</v>
      </c>
      <c r="C395" s="11" t="s">
        <v>35</v>
      </c>
      <c r="D395" s="11" t="s">
        <v>505</v>
      </c>
      <c r="E395" s="9">
        <f>VLOOKUP(B395,[1]汇总!$A:$D,4,0)</f>
        <v>6</v>
      </c>
      <c r="F395" s="12">
        <v>1942</v>
      </c>
      <c r="G395">
        <v>10</v>
      </c>
      <c r="H395">
        <v>5</v>
      </c>
      <c r="I395" s="10">
        <f>H395/E395</f>
        <v>0.833333333333333</v>
      </c>
    </row>
    <row r="396" customHeight="1" spans="1:9">
      <c r="A396" s="11">
        <v>20</v>
      </c>
      <c r="B396" s="11">
        <v>2418170111</v>
      </c>
      <c r="C396" s="11" t="s">
        <v>222</v>
      </c>
      <c r="D396" s="11" t="s">
        <v>506</v>
      </c>
      <c r="E396" s="9">
        <f>VLOOKUP(B396,[1]汇总!$A:$D,4,0)</f>
        <v>8</v>
      </c>
      <c r="F396" s="11">
        <v>14</v>
      </c>
      <c r="G396">
        <v>13</v>
      </c>
      <c r="H396">
        <v>6</v>
      </c>
      <c r="I396" s="10">
        <f>H396/E396</f>
        <v>0.75</v>
      </c>
    </row>
    <row r="397" customHeight="1" spans="1:9">
      <c r="A397" s="11">
        <v>11</v>
      </c>
      <c r="B397" s="11">
        <v>2419400142</v>
      </c>
      <c r="C397" s="11" t="s">
        <v>349</v>
      </c>
      <c r="D397" s="11" t="s">
        <v>179</v>
      </c>
      <c r="E397" s="9">
        <f>VLOOKUP(B397,[1]汇总!$A:$D,4,0)</f>
        <v>4</v>
      </c>
      <c r="F397" s="12">
        <v>2017</v>
      </c>
      <c r="G397">
        <v>12</v>
      </c>
      <c r="H397">
        <v>3</v>
      </c>
      <c r="I397" s="10">
        <f>H397/E397</f>
        <v>0.75</v>
      </c>
    </row>
    <row r="398" customHeight="1" spans="1:9">
      <c r="A398" s="11">
        <v>15</v>
      </c>
      <c r="B398" s="11">
        <v>2419400542</v>
      </c>
      <c r="C398" s="11" t="s">
        <v>349</v>
      </c>
      <c r="D398" s="11" t="s">
        <v>470</v>
      </c>
      <c r="E398" s="9">
        <f>VLOOKUP(B398,[1]汇总!$A:$D,4,0)</f>
        <v>4</v>
      </c>
      <c r="F398" s="12">
        <v>2004</v>
      </c>
      <c r="G398">
        <v>4</v>
      </c>
      <c r="H398">
        <v>3</v>
      </c>
      <c r="I398" s="10">
        <f>H398/E398</f>
        <v>0.75</v>
      </c>
    </row>
    <row r="399" customHeight="1" spans="1:9">
      <c r="A399" s="11">
        <v>2</v>
      </c>
      <c r="B399" s="11">
        <v>2419410141</v>
      </c>
      <c r="C399" s="11" t="s">
        <v>246</v>
      </c>
      <c r="D399" s="11" t="s">
        <v>507</v>
      </c>
      <c r="E399" s="9">
        <f>VLOOKUP(B399,[1]汇总!$A:$D,4,0)</f>
        <v>4</v>
      </c>
      <c r="F399" s="12">
        <v>2011</v>
      </c>
      <c r="G399">
        <v>9</v>
      </c>
      <c r="H399">
        <v>3</v>
      </c>
      <c r="I399" s="10">
        <f>H399/E399</f>
        <v>0.75</v>
      </c>
    </row>
    <row r="400" customHeight="1" spans="1:9">
      <c r="A400" s="11">
        <v>16</v>
      </c>
      <c r="B400" s="11">
        <v>2411250342</v>
      </c>
      <c r="C400" s="11" t="s">
        <v>35</v>
      </c>
      <c r="D400" s="11" t="s">
        <v>508</v>
      </c>
      <c r="E400" s="9">
        <f>VLOOKUP(B400,[1]汇总!$A:$D,4,0)</f>
        <v>3</v>
      </c>
      <c r="F400" s="12">
        <v>2008</v>
      </c>
      <c r="G400">
        <v>4</v>
      </c>
      <c r="H400">
        <v>2</v>
      </c>
      <c r="I400" s="10">
        <f>H400/E400</f>
        <v>0.666666666666667</v>
      </c>
    </row>
    <row r="401" customHeight="1" spans="1:9">
      <c r="A401" s="11">
        <v>20</v>
      </c>
      <c r="B401" s="11">
        <v>2412170141</v>
      </c>
      <c r="C401" s="11" t="s">
        <v>509</v>
      </c>
      <c r="D401" s="11" t="s">
        <v>510</v>
      </c>
      <c r="E401" s="9">
        <f>VLOOKUP(B401,[1]汇总!$A:$D,4,0)</f>
        <v>3</v>
      </c>
      <c r="F401" s="12">
        <v>2011</v>
      </c>
      <c r="G401">
        <v>5</v>
      </c>
      <c r="H401">
        <v>2</v>
      </c>
      <c r="I401" s="10">
        <f>H401/E401</f>
        <v>0.666666666666667</v>
      </c>
    </row>
    <row r="402" customHeight="1" spans="1:9">
      <c r="A402" s="11">
        <v>14</v>
      </c>
      <c r="B402" s="11">
        <v>2419400442</v>
      </c>
      <c r="C402" s="11" t="s">
        <v>349</v>
      </c>
      <c r="D402" s="11" t="s">
        <v>511</v>
      </c>
      <c r="E402" s="9">
        <f>VLOOKUP(B402,[1]汇总!$A:$D,4,0)</f>
        <v>3</v>
      </c>
      <c r="F402" s="11">
        <v>15</v>
      </c>
      <c r="G402">
        <v>13</v>
      </c>
      <c r="H402">
        <v>2</v>
      </c>
      <c r="I402" s="10">
        <f>H402/E402</f>
        <v>0.666666666666667</v>
      </c>
    </row>
    <row r="403" customHeight="1" spans="1:9">
      <c r="A403" s="11">
        <v>5</v>
      </c>
      <c r="B403" s="11">
        <v>2419410441</v>
      </c>
      <c r="C403" s="11" t="s">
        <v>246</v>
      </c>
      <c r="D403" s="11" t="s">
        <v>512</v>
      </c>
      <c r="E403" s="9">
        <f>VLOOKUP(B403,[1]汇总!$A:$D,4,0)</f>
        <v>3</v>
      </c>
      <c r="F403" s="11">
        <v>24</v>
      </c>
      <c r="G403">
        <v>17</v>
      </c>
      <c r="H403">
        <v>2</v>
      </c>
      <c r="I403" s="10">
        <f>H403/E403</f>
        <v>0.666666666666667</v>
      </c>
    </row>
    <row r="404" customHeight="1" spans="1:9">
      <c r="A404" s="11">
        <v>13</v>
      </c>
      <c r="B404" s="11">
        <v>2419430211</v>
      </c>
      <c r="C404" s="11" t="s">
        <v>503</v>
      </c>
      <c r="D404" s="11" t="s">
        <v>513</v>
      </c>
      <c r="E404" s="9">
        <f>VLOOKUP(B404,[1]汇总!$A:$D,4,0)</f>
        <v>3</v>
      </c>
      <c r="F404" s="12">
        <v>2004</v>
      </c>
      <c r="G404">
        <v>3</v>
      </c>
      <c r="H404">
        <v>2</v>
      </c>
      <c r="I404" s="10">
        <f>H404/E404</f>
        <v>0.666666666666667</v>
      </c>
    </row>
    <row r="405" customHeight="1" spans="1:9">
      <c r="A405" s="11">
        <v>9</v>
      </c>
      <c r="B405" s="11">
        <v>2410190152</v>
      </c>
      <c r="C405" s="11" t="s">
        <v>514</v>
      </c>
      <c r="D405" s="11" t="s">
        <v>515</v>
      </c>
      <c r="E405" s="9">
        <f>VLOOKUP(B405,[1]汇总!$A:$D,4,0)</f>
        <v>2</v>
      </c>
      <c r="F405" s="12">
        <v>2002</v>
      </c>
      <c r="G405">
        <v>1</v>
      </c>
      <c r="H405">
        <v>1</v>
      </c>
      <c r="I405" s="10">
        <f>H405/E405</f>
        <v>0.5</v>
      </c>
    </row>
    <row r="406" customHeight="1" spans="1:9">
      <c r="A406" s="11">
        <v>12</v>
      </c>
      <c r="B406" s="11">
        <v>2413011241</v>
      </c>
      <c r="C406" s="11" t="s">
        <v>201</v>
      </c>
      <c r="D406" s="11" t="s">
        <v>516</v>
      </c>
      <c r="E406" s="9">
        <f>VLOOKUP(B406,[1]汇总!$A:$D,4,0)</f>
        <v>2</v>
      </c>
      <c r="F406" s="12">
        <v>2012</v>
      </c>
      <c r="G406">
        <v>12</v>
      </c>
      <c r="H406">
        <v>1</v>
      </c>
      <c r="I406" s="10">
        <f>H406/E406</f>
        <v>0.5</v>
      </c>
    </row>
    <row r="407" customHeight="1" spans="1:9">
      <c r="A407" s="11">
        <v>17</v>
      </c>
      <c r="B407" s="11">
        <v>2414140442</v>
      </c>
      <c r="C407" s="11" t="s">
        <v>114</v>
      </c>
      <c r="D407" s="11" t="s">
        <v>517</v>
      </c>
      <c r="E407" s="9">
        <f>VLOOKUP(B407,[1]汇总!$A:$D,4,0)</f>
        <v>2</v>
      </c>
      <c r="F407" s="12">
        <v>2004</v>
      </c>
      <c r="G407">
        <v>3</v>
      </c>
      <c r="H407">
        <v>1</v>
      </c>
      <c r="I407" s="10">
        <f>H407/E407</f>
        <v>0.5</v>
      </c>
    </row>
    <row r="408" customHeight="1" spans="1:9">
      <c r="A408" s="11">
        <v>19</v>
      </c>
      <c r="B408" s="11">
        <v>2415280231</v>
      </c>
      <c r="C408" s="11" t="s">
        <v>166</v>
      </c>
      <c r="D408" s="11" t="s">
        <v>518</v>
      </c>
      <c r="E408" s="9">
        <f>VLOOKUP(B408,[1]汇总!$A:$D,4,0)</f>
        <v>2</v>
      </c>
      <c r="F408" s="12">
        <v>2008</v>
      </c>
      <c r="G408">
        <v>2</v>
      </c>
      <c r="H408">
        <v>1</v>
      </c>
      <c r="I408" s="10">
        <f>H408/E408</f>
        <v>0.5</v>
      </c>
    </row>
    <row r="409" customHeight="1" spans="1:9">
      <c r="A409" s="11">
        <v>8</v>
      </c>
      <c r="B409" s="11">
        <v>2415300121</v>
      </c>
      <c r="C409" s="11" t="s">
        <v>433</v>
      </c>
      <c r="D409" s="11" t="s">
        <v>519</v>
      </c>
      <c r="E409" s="9">
        <f>VLOOKUP(B409,[1]汇总!$A:$D,4,0)</f>
        <v>2</v>
      </c>
      <c r="F409" s="12">
        <v>2004</v>
      </c>
      <c r="G409">
        <v>3</v>
      </c>
      <c r="H409">
        <v>1</v>
      </c>
      <c r="I409" s="10">
        <f>H409/E409</f>
        <v>0.5</v>
      </c>
    </row>
    <row r="410" customHeight="1" spans="1:9">
      <c r="A410" s="11">
        <v>9</v>
      </c>
      <c r="B410" s="11">
        <v>2415300221</v>
      </c>
      <c r="C410" s="11" t="s">
        <v>433</v>
      </c>
      <c r="D410" s="11" t="s">
        <v>520</v>
      </c>
      <c r="E410" s="9">
        <f>VLOOKUP(B410,[1]汇总!$A:$D,4,0)</f>
        <v>2</v>
      </c>
      <c r="F410" s="12">
        <v>2004</v>
      </c>
      <c r="G410">
        <v>3</v>
      </c>
      <c r="H410">
        <v>1</v>
      </c>
      <c r="I410" s="10">
        <f>H410/E410</f>
        <v>0.5</v>
      </c>
    </row>
    <row r="411" customHeight="1" spans="1:9">
      <c r="A411" s="11">
        <v>20</v>
      </c>
      <c r="B411" s="11">
        <v>2416290121</v>
      </c>
      <c r="C411" s="11" t="s">
        <v>521</v>
      </c>
      <c r="D411" s="11" t="s">
        <v>209</v>
      </c>
      <c r="E411" s="9">
        <f>VLOOKUP(B411,[1]汇总!$A:$D,4,0)</f>
        <v>2</v>
      </c>
      <c r="F411" s="12">
        <v>2002</v>
      </c>
      <c r="G411">
        <v>2</v>
      </c>
      <c r="H411">
        <v>1</v>
      </c>
      <c r="I411" s="10">
        <f>H411/E411</f>
        <v>0.5</v>
      </c>
    </row>
    <row r="412" customHeight="1" spans="1:9">
      <c r="A412" s="11">
        <v>2</v>
      </c>
      <c r="B412" s="11">
        <v>2417020111</v>
      </c>
      <c r="C412" s="11" t="s">
        <v>457</v>
      </c>
      <c r="D412" s="11" t="s">
        <v>522</v>
      </c>
      <c r="E412" s="9">
        <f>VLOOKUP(B412,[1]汇总!$A:$D,4,0)</f>
        <v>2</v>
      </c>
      <c r="F412" s="12">
        <v>2014</v>
      </c>
      <c r="G412">
        <v>4</v>
      </c>
      <c r="H412">
        <v>1</v>
      </c>
      <c r="I412" s="10">
        <f>H412/E412</f>
        <v>0.5</v>
      </c>
    </row>
    <row r="413" customHeight="1" spans="1:9">
      <c r="A413" s="11">
        <v>9</v>
      </c>
      <c r="B413" s="11">
        <v>2418210111</v>
      </c>
      <c r="C413" s="11" t="s">
        <v>139</v>
      </c>
      <c r="D413" s="11" t="s">
        <v>91</v>
      </c>
      <c r="E413" s="9">
        <f>VLOOKUP(B413,[1]汇总!$A:$D,4,0)</f>
        <v>2</v>
      </c>
      <c r="F413" s="12">
        <v>2005</v>
      </c>
      <c r="G413">
        <v>2</v>
      </c>
      <c r="H413">
        <v>1</v>
      </c>
      <c r="I413" s="10">
        <f>H413/E413</f>
        <v>0.5</v>
      </c>
    </row>
    <row r="414" customHeight="1" spans="1:9">
      <c r="A414" s="11">
        <v>5</v>
      </c>
      <c r="B414" s="11">
        <v>2418360542</v>
      </c>
      <c r="C414" s="11" t="s">
        <v>224</v>
      </c>
      <c r="D414" s="11" t="s">
        <v>523</v>
      </c>
      <c r="E414" s="9">
        <f>VLOOKUP(B414,[1]汇总!$A:$D,4,0)</f>
        <v>2</v>
      </c>
      <c r="F414" s="12">
        <v>2001</v>
      </c>
      <c r="G414">
        <v>1</v>
      </c>
      <c r="H414">
        <v>1</v>
      </c>
      <c r="I414" s="10">
        <f>H414/E414</f>
        <v>0.5</v>
      </c>
    </row>
    <row r="415" customHeight="1" spans="1:9">
      <c r="A415" s="11">
        <v>7</v>
      </c>
      <c r="B415" s="11">
        <v>2418360742</v>
      </c>
      <c r="C415" s="11" t="s">
        <v>224</v>
      </c>
      <c r="D415" s="11" t="s">
        <v>524</v>
      </c>
      <c r="E415" s="9">
        <f>VLOOKUP(B415,[1]汇总!$A:$D,4,0)</f>
        <v>2</v>
      </c>
      <c r="F415" s="12">
        <v>2001</v>
      </c>
      <c r="G415">
        <v>1</v>
      </c>
      <c r="H415">
        <v>1</v>
      </c>
      <c r="I415" s="10">
        <f>H415/E415</f>
        <v>0.5</v>
      </c>
    </row>
    <row r="416" customHeight="1" spans="1:9">
      <c r="A416" s="11">
        <v>10</v>
      </c>
      <c r="B416" s="11">
        <v>2419220252</v>
      </c>
      <c r="C416" s="11" t="s">
        <v>525</v>
      </c>
      <c r="D416" s="11" t="s">
        <v>526</v>
      </c>
      <c r="E416" s="9">
        <f>VLOOKUP(B416,[1]汇总!$A:$D,4,0)</f>
        <v>2</v>
      </c>
      <c r="F416" s="12">
        <v>2001</v>
      </c>
      <c r="G416">
        <v>1</v>
      </c>
      <c r="H416">
        <v>1</v>
      </c>
      <c r="I416" s="10">
        <f>H416/E416</f>
        <v>0.5</v>
      </c>
    </row>
    <row r="417" customHeight="1" spans="1:9">
      <c r="A417" s="11">
        <v>19</v>
      </c>
      <c r="B417" s="11">
        <v>2419300142</v>
      </c>
      <c r="C417" s="11" t="s">
        <v>497</v>
      </c>
      <c r="D417" s="11" t="s">
        <v>179</v>
      </c>
      <c r="E417" s="9">
        <f>VLOOKUP(B417,[1]汇总!$A:$D,4,0)</f>
        <v>2</v>
      </c>
      <c r="F417" s="12">
        <v>2006</v>
      </c>
      <c r="G417">
        <v>5</v>
      </c>
      <c r="H417">
        <v>1</v>
      </c>
      <c r="I417" s="10">
        <f>H417/E417</f>
        <v>0.5</v>
      </c>
    </row>
    <row r="418" customHeight="1" spans="1:9">
      <c r="A418" s="11">
        <v>10</v>
      </c>
      <c r="B418" s="11">
        <v>2416340542</v>
      </c>
      <c r="C418" s="11" t="s">
        <v>214</v>
      </c>
      <c r="D418" s="11" t="s">
        <v>527</v>
      </c>
      <c r="E418" s="9">
        <f>VLOOKUP(B418,[1]汇总!$A:$D,4,0)</f>
        <v>3</v>
      </c>
      <c r="F418" s="12">
        <v>2010</v>
      </c>
      <c r="G418">
        <v>8</v>
      </c>
      <c r="H418">
        <v>1</v>
      </c>
      <c r="I418" s="10">
        <f>H418/E418</f>
        <v>0.333333333333333</v>
      </c>
    </row>
    <row r="419" customHeight="1" spans="1:9">
      <c r="A419" s="11">
        <v>3</v>
      </c>
      <c r="B419" s="11">
        <v>2418360342</v>
      </c>
      <c r="C419" s="11" t="s">
        <v>224</v>
      </c>
      <c r="D419" s="11" t="s">
        <v>528</v>
      </c>
      <c r="E419" s="9">
        <f>VLOOKUP(B419,[1]汇总!$A:$D,4,0)</f>
        <v>3</v>
      </c>
      <c r="F419" s="12">
        <v>2007</v>
      </c>
      <c r="G419">
        <v>5</v>
      </c>
      <c r="H419">
        <v>1</v>
      </c>
      <c r="I419" s="10">
        <f>H419/E419</f>
        <v>0.333333333333333</v>
      </c>
    </row>
    <row r="420" customHeight="1" spans="1:9">
      <c r="A420" s="11">
        <v>4</v>
      </c>
      <c r="B420" s="11">
        <v>2418360442</v>
      </c>
      <c r="C420" s="11" t="s">
        <v>224</v>
      </c>
      <c r="D420" s="11" t="s">
        <v>529</v>
      </c>
      <c r="E420" s="9">
        <f>VLOOKUP(B420,[1]汇总!$A:$D,4,0)</f>
        <v>3</v>
      </c>
      <c r="F420" s="12">
        <v>2013</v>
      </c>
      <c r="G420">
        <v>12</v>
      </c>
      <c r="H420">
        <v>1</v>
      </c>
      <c r="I420" s="10">
        <f>H420/E420</f>
        <v>0.333333333333333</v>
      </c>
    </row>
    <row r="421" customHeight="1" spans="1:9">
      <c r="A421" s="11">
        <v>17</v>
      </c>
      <c r="B421" s="11">
        <v>2419400742</v>
      </c>
      <c r="C421" s="11" t="s">
        <v>349</v>
      </c>
      <c r="D421" s="11" t="s">
        <v>530</v>
      </c>
      <c r="E421" s="9">
        <f>VLOOKUP(B421,[1]汇总!$A:$D,4,0)</f>
        <v>3</v>
      </c>
      <c r="F421" s="12">
        <v>2001</v>
      </c>
      <c r="G421">
        <v>1</v>
      </c>
      <c r="H421">
        <v>1</v>
      </c>
      <c r="I421" s="10">
        <f>H421/E421</f>
        <v>0.333333333333333</v>
      </c>
    </row>
    <row r="422" customHeight="1" spans="1:9">
      <c r="A422" s="11">
        <v>3</v>
      </c>
      <c r="B422" s="11">
        <v>2419410241</v>
      </c>
      <c r="C422" s="11" t="s">
        <v>246</v>
      </c>
      <c r="D422" s="11" t="s">
        <v>531</v>
      </c>
      <c r="E422" s="9">
        <f>VLOOKUP(B422,[1]汇总!$A:$D,4,0)</f>
        <v>3</v>
      </c>
      <c r="F422" s="11">
        <v>18</v>
      </c>
      <c r="G422">
        <v>17</v>
      </c>
      <c r="H422">
        <v>1</v>
      </c>
      <c r="I422" s="10">
        <f>H422/E422</f>
        <v>0.333333333333333</v>
      </c>
    </row>
    <row r="423" customHeight="1" spans="1:9">
      <c r="A423" s="11">
        <v>8</v>
      </c>
      <c r="B423" s="11">
        <v>2419410741</v>
      </c>
      <c r="C423" s="11" t="s">
        <v>246</v>
      </c>
      <c r="D423" s="11" t="s">
        <v>351</v>
      </c>
      <c r="E423" s="9">
        <f>VLOOKUP(B423,[1]汇总!$A:$D,4,0)</f>
        <v>3</v>
      </c>
      <c r="F423" s="12">
        <v>2004</v>
      </c>
      <c r="G423">
        <v>4</v>
      </c>
      <c r="H423">
        <v>1</v>
      </c>
      <c r="I423" s="10">
        <f>H423/E423</f>
        <v>0.333333333333333</v>
      </c>
    </row>
    <row r="424" customHeight="1" spans="1:9">
      <c r="A424" s="11">
        <v>12</v>
      </c>
      <c r="B424" s="11">
        <v>2419400242</v>
      </c>
      <c r="C424" s="11" t="s">
        <v>349</v>
      </c>
      <c r="D424" s="11" t="s">
        <v>500</v>
      </c>
      <c r="E424" s="9">
        <f>VLOOKUP(B424,[1]汇总!$A:$D,4,0)</f>
        <v>4</v>
      </c>
      <c r="F424" s="12">
        <v>2010</v>
      </c>
      <c r="G424">
        <v>8</v>
      </c>
      <c r="H424">
        <v>1</v>
      </c>
      <c r="I424" s="10">
        <f>H424/E424</f>
        <v>0.25</v>
      </c>
    </row>
    <row r="425" customHeight="1" spans="1:9">
      <c r="A425" s="11">
        <v>10</v>
      </c>
      <c r="B425" s="11">
        <v>2413011041</v>
      </c>
      <c r="C425" s="11" t="s">
        <v>201</v>
      </c>
      <c r="D425" s="11" t="s">
        <v>532</v>
      </c>
      <c r="E425" s="9">
        <f>VLOOKUP(B425,[1]汇总!$A:$D,4,0)</f>
        <v>5</v>
      </c>
      <c r="F425" s="11">
        <v>14</v>
      </c>
      <c r="G425">
        <v>13</v>
      </c>
      <c r="H425">
        <v>1</v>
      </c>
      <c r="I425" s="10">
        <f>H425/E425</f>
        <v>0.2</v>
      </c>
    </row>
    <row r="426" customHeight="1" spans="1:9">
      <c r="A426" s="11">
        <v>5</v>
      </c>
      <c r="B426" s="11">
        <v>2414141241</v>
      </c>
      <c r="C426" s="11" t="s">
        <v>114</v>
      </c>
      <c r="D426" s="11" t="s">
        <v>533</v>
      </c>
      <c r="E426" s="9">
        <f>VLOOKUP(B426,[1]汇总!$A:$D,4,0)</f>
        <v>5</v>
      </c>
      <c r="F426" s="12">
        <v>2002</v>
      </c>
      <c r="G426">
        <v>1</v>
      </c>
      <c r="H426">
        <v>1</v>
      </c>
      <c r="I426" s="10">
        <f>H426/E426</f>
        <v>0.2</v>
      </c>
    </row>
    <row r="427" customHeight="1" spans="1:9">
      <c r="A427" s="11">
        <v>6</v>
      </c>
      <c r="B427" s="11">
        <v>2419410541</v>
      </c>
      <c r="C427" s="11" t="s">
        <v>246</v>
      </c>
      <c r="D427" s="11" t="s">
        <v>534</v>
      </c>
      <c r="E427" s="9">
        <f>VLOOKUP(B427,[1]汇总!$A:$D,4,0)</f>
        <v>5</v>
      </c>
      <c r="F427" s="12">
        <v>2003</v>
      </c>
      <c r="G427">
        <v>2</v>
      </c>
      <c r="H427">
        <v>1</v>
      </c>
      <c r="I427" s="10">
        <f>H427/E427</f>
        <v>0.2</v>
      </c>
    </row>
    <row r="428" customHeight="1" spans="1:9">
      <c r="A428" s="11">
        <v>19</v>
      </c>
      <c r="B428" s="11">
        <v>2411250642</v>
      </c>
      <c r="C428" s="11" t="s">
        <v>35</v>
      </c>
      <c r="D428" s="11" t="s">
        <v>517</v>
      </c>
      <c r="E428" s="9">
        <f>VLOOKUP(B428,[1]汇总!$A:$D,4,0)</f>
        <v>6</v>
      </c>
      <c r="F428" s="12">
        <v>2020</v>
      </c>
      <c r="G428">
        <v>12</v>
      </c>
      <c r="H428">
        <v>1</v>
      </c>
      <c r="I428" s="10">
        <f>H428/E428</f>
        <v>0.166666666666667</v>
      </c>
    </row>
    <row r="429" customHeight="1" spans="1:9">
      <c r="A429" s="11">
        <v>9</v>
      </c>
      <c r="B429" s="11">
        <v>2410070131</v>
      </c>
      <c r="C429" s="11" t="s">
        <v>535</v>
      </c>
      <c r="D429" s="11" t="s">
        <v>536</v>
      </c>
      <c r="E429" s="9">
        <f>VLOOKUP(B429,[1]汇总!$A:$D,4,0)</f>
        <v>1</v>
      </c>
      <c r="F429" s="11">
        <v>2</v>
      </c>
      <c r="G429">
        <v>2</v>
      </c>
      <c r="H429">
        <v>0</v>
      </c>
      <c r="I429" s="10">
        <f>H429/E429</f>
        <v>0</v>
      </c>
    </row>
    <row r="430" customHeight="1" spans="1:9">
      <c r="A430" s="11">
        <v>10</v>
      </c>
      <c r="B430" s="11">
        <v>2410070231</v>
      </c>
      <c r="C430" s="11" t="s">
        <v>535</v>
      </c>
      <c r="D430" s="11" t="s">
        <v>537</v>
      </c>
      <c r="E430" s="9">
        <f>VLOOKUP(B430,[1]汇总!$A:$D,4,0)</f>
        <v>1</v>
      </c>
      <c r="F430" s="11">
        <v>1</v>
      </c>
      <c r="G430">
        <v>0</v>
      </c>
      <c r="H430">
        <v>0</v>
      </c>
      <c r="I430" s="10">
        <f>H430/E430</f>
        <v>0</v>
      </c>
    </row>
    <row r="431" customHeight="1" spans="1:9">
      <c r="A431" s="11">
        <v>11</v>
      </c>
      <c r="B431" s="11">
        <v>2410070331</v>
      </c>
      <c r="C431" s="11" t="s">
        <v>535</v>
      </c>
      <c r="D431" s="11" t="s">
        <v>538</v>
      </c>
      <c r="E431" s="9">
        <f>VLOOKUP(B431,[1]汇总!$A:$D,4,0)</f>
        <v>1</v>
      </c>
      <c r="F431" s="11">
        <v>1</v>
      </c>
      <c r="G431">
        <v>0</v>
      </c>
      <c r="H431">
        <v>0</v>
      </c>
      <c r="I431" s="10">
        <f>H431/E431</f>
        <v>0</v>
      </c>
    </row>
    <row r="432" customHeight="1" spans="1:9">
      <c r="A432" s="11">
        <v>16</v>
      </c>
      <c r="B432" s="11">
        <v>2410090142</v>
      </c>
      <c r="C432" s="11" t="s">
        <v>251</v>
      </c>
      <c r="D432" s="11" t="s">
        <v>539</v>
      </c>
      <c r="E432" s="9">
        <f>VLOOKUP(B432,[1]汇总!$A:$D,4,0)</f>
        <v>1</v>
      </c>
      <c r="F432" s="11">
        <v>0</v>
      </c>
      <c r="G432">
        <v>0</v>
      </c>
      <c r="H432">
        <v>0</v>
      </c>
      <c r="I432" s="10">
        <f>H432/E432</f>
        <v>0</v>
      </c>
    </row>
    <row r="433" customHeight="1" spans="1:9">
      <c r="A433" s="11">
        <v>18</v>
      </c>
      <c r="B433" s="11">
        <v>2410090331</v>
      </c>
      <c r="C433" s="11" t="s">
        <v>251</v>
      </c>
      <c r="D433" s="11" t="s">
        <v>540</v>
      </c>
      <c r="E433" s="9">
        <f>VLOOKUP(B433,[1]汇总!$A:$D,4,0)</f>
        <v>1</v>
      </c>
      <c r="F433" s="11">
        <v>7</v>
      </c>
      <c r="G433">
        <v>5</v>
      </c>
      <c r="H433">
        <v>0</v>
      </c>
      <c r="I433" s="10">
        <f>H433/E433</f>
        <v>0</v>
      </c>
    </row>
    <row r="434" customHeight="1" spans="1:9">
      <c r="A434" s="11">
        <v>1</v>
      </c>
      <c r="B434" s="11">
        <v>2410100131</v>
      </c>
      <c r="C434" s="11" t="s">
        <v>361</v>
      </c>
      <c r="D434" s="11" t="s">
        <v>541</v>
      </c>
      <c r="E434" s="9">
        <f>VLOOKUP(B434,[1]汇总!$A:$D,4,0)</f>
        <v>1</v>
      </c>
      <c r="F434" s="11">
        <v>2</v>
      </c>
      <c r="G434">
        <v>2</v>
      </c>
      <c r="H434">
        <v>0</v>
      </c>
      <c r="I434" s="10">
        <f>H434/E434</f>
        <v>0</v>
      </c>
    </row>
    <row r="435" customHeight="1" spans="1:9">
      <c r="A435" s="11">
        <v>4</v>
      </c>
      <c r="B435" s="11">
        <v>2410100431</v>
      </c>
      <c r="C435" s="11" t="s">
        <v>361</v>
      </c>
      <c r="D435" s="11" t="s">
        <v>542</v>
      </c>
      <c r="E435" s="9">
        <f>VLOOKUP(B435,[1]汇总!$A:$D,4,0)</f>
        <v>1</v>
      </c>
      <c r="F435" s="11">
        <v>1</v>
      </c>
      <c r="G435">
        <v>0</v>
      </c>
      <c r="H435">
        <v>0</v>
      </c>
      <c r="I435" s="10">
        <f>H435/E435</f>
        <v>0</v>
      </c>
    </row>
    <row r="436" customHeight="1" spans="1:9">
      <c r="A436" s="11">
        <v>12</v>
      </c>
      <c r="B436" s="11">
        <v>2410170131</v>
      </c>
      <c r="C436" s="11" t="s">
        <v>366</v>
      </c>
      <c r="D436" s="11" t="s">
        <v>187</v>
      </c>
      <c r="E436" s="9">
        <f>VLOOKUP(B436,[1]汇总!$A:$D,4,0)</f>
        <v>2</v>
      </c>
      <c r="F436" s="11">
        <v>7</v>
      </c>
      <c r="G436">
        <v>4</v>
      </c>
      <c r="H436">
        <v>0</v>
      </c>
      <c r="I436" s="10">
        <f>H436/E436</f>
        <v>0</v>
      </c>
    </row>
    <row r="437" customHeight="1" spans="1:9">
      <c r="A437" s="11">
        <v>13</v>
      </c>
      <c r="B437" s="11">
        <v>2410170231</v>
      </c>
      <c r="C437" s="11" t="s">
        <v>366</v>
      </c>
      <c r="D437" s="11" t="s">
        <v>188</v>
      </c>
      <c r="E437" s="9">
        <f>VLOOKUP(B437,[1]汇总!$A:$D,4,0)</f>
        <v>1</v>
      </c>
      <c r="F437" s="11">
        <v>1</v>
      </c>
      <c r="G437">
        <v>1</v>
      </c>
      <c r="H437">
        <v>0</v>
      </c>
      <c r="I437" s="10">
        <f>H437/E437</f>
        <v>0</v>
      </c>
    </row>
    <row r="438" customHeight="1" spans="1:9">
      <c r="A438" s="11">
        <v>16</v>
      </c>
      <c r="B438" s="11">
        <v>2410170531</v>
      </c>
      <c r="C438" s="11" t="s">
        <v>366</v>
      </c>
      <c r="D438" s="11" t="s">
        <v>543</v>
      </c>
      <c r="E438" s="9">
        <f>VLOOKUP(B438,[1]汇总!$A:$D,4,0)</f>
        <v>1</v>
      </c>
      <c r="F438" s="11">
        <v>0</v>
      </c>
      <c r="G438">
        <v>0</v>
      </c>
      <c r="H438">
        <v>0</v>
      </c>
      <c r="I438" s="10">
        <f>H438/E438</f>
        <v>0</v>
      </c>
    </row>
    <row r="439" customHeight="1" spans="1:9">
      <c r="A439" s="11">
        <v>10</v>
      </c>
      <c r="B439" s="11">
        <v>2410190252</v>
      </c>
      <c r="C439" s="11" t="s">
        <v>514</v>
      </c>
      <c r="D439" s="11" t="s">
        <v>544</v>
      </c>
      <c r="E439" s="9">
        <f>VLOOKUP(B439,[1]汇总!$A:$D,4,0)</f>
        <v>1</v>
      </c>
      <c r="F439" s="11">
        <v>0</v>
      </c>
      <c r="G439">
        <v>0</v>
      </c>
      <c r="H439">
        <v>0</v>
      </c>
      <c r="I439" s="10">
        <f>H439/E439</f>
        <v>0</v>
      </c>
    </row>
    <row r="440" customHeight="1" spans="1:9">
      <c r="A440" s="11">
        <v>17</v>
      </c>
      <c r="B440" s="11">
        <v>2410200752</v>
      </c>
      <c r="C440" s="11" t="s">
        <v>25</v>
      </c>
      <c r="D440" s="11" t="s">
        <v>545</v>
      </c>
      <c r="E440" s="9">
        <f>VLOOKUP(B440,[1]汇总!$A:$D,4,0)</f>
        <v>1</v>
      </c>
      <c r="F440" s="11">
        <v>1</v>
      </c>
      <c r="G440">
        <v>1</v>
      </c>
      <c r="H440">
        <v>0</v>
      </c>
      <c r="I440" s="10">
        <f>H440/E440</f>
        <v>0</v>
      </c>
    </row>
    <row r="441" customHeight="1" spans="1:9">
      <c r="A441" s="11">
        <v>1</v>
      </c>
      <c r="B441" s="11">
        <v>2410210152</v>
      </c>
      <c r="C441" s="11" t="s">
        <v>147</v>
      </c>
      <c r="D441" s="11" t="s">
        <v>468</v>
      </c>
      <c r="E441" s="9">
        <f>VLOOKUP(B441,[1]汇总!$A:$D,4,0)</f>
        <v>2</v>
      </c>
      <c r="F441" s="11">
        <v>2</v>
      </c>
      <c r="G441">
        <v>2</v>
      </c>
      <c r="H441">
        <v>0</v>
      </c>
      <c r="I441" s="10">
        <f>H441/E441</f>
        <v>0</v>
      </c>
    </row>
    <row r="442" customHeight="1" spans="1:9">
      <c r="A442" s="11">
        <v>3</v>
      </c>
      <c r="B442" s="11">
        <v>2410210352</v>
      </c>
      <c r="C442" s="11" t="s">
        <v>147</v>
      </c>
      <c r="D442" s="11" t="s">
        <v>546</v>
      </c>
      <c r="E442" s="9">
        <f>VLOOKUP(B442,[1]汇总!$A:$D,4,0)</f>
        <v>1</v>
      </c>
      <c r="F442" s="11">
        <v>1</v>
      </c>
      <c r="G442">
        <v>1</v>
      </c>
      <c r="H442">
        <v>0</v>
      </c>
      <c r="I442" s="10">
        <f>H442/E442</f>
        <v>0</v>
      </c>
    </row>
    <row r="443" customHeight="1" spans="1:9">
      <c r="A443" s="11">
        <v>4</v>
      </c>
      <c r="B443" s="11">
        <v>2410210452</v>
      </c>
      <c r="C443" s="11" t="s">
        <v>147</v>
      </c>
      <c r="D443" s="11" t="s">
        <v>20</v>
      </c>
      <c r="E443" s="9">
        <f>VLOOKUP(B443,[1]汇总!$A:$D,4,0)</f>
        <v>1</v>
      </c>
      <c r="F443" s="11">
        <v>0</v>
      </c>
      <c r="G443">
        <v>0</v>
      </c>
      <c r="H443">
        <v>0</v>
      </c>
      <c r="I443" s="10">
        <f>H443/E443</f>
        <v>0</v>
      </c>
    </row>
    <row r="444" customHeight="1" spans="1:9">
      <c r="A444" s="11">
        <v>5</v>
      </c>
      <c r="B444" s="11">
        <v>2410210552</v>
      </c>
      <c r="C444" s="11" t="s">
        <v>147</v>
      </c>
      <c r="D444" s="11" t="s">
        <v>547</v>
      </c>
      <c r="E444" s="9">
        <f>VLOOKUP(B444,[1]汇总!$A:$D,4,0)</f>
        <v>1</v>
      </c>
      <c r="F444" s="11">
        <v>0</v>
      </c>
      <c r="G444">
        <v>0</v>
      </c>
      <c r="H444">
        <v>0</v>
      </c>
      <c r="I444" s="10">
        <f>H444/E444</f>
        <v>0</v>
      </c>
    </row>
    <row r="445" customHeight="1" spans="1:9">
      <c r="A445" s="11">
        <v>7</v>
      </c>
      <c r="B445" s="11">
        <v>2410210752</v>
      </c>
      <c r="C445" s="11" t="s">
        <v>147</v>
      </c>
      <c r="D445" s="11" t="s">
        <v>548</v>
      </c>
      <c r="E445" s="9">
        <f>VLOOKUP(B445,[1]汇总!$A:$D,4,0)</f>
        <v>1</v>
      </c>
      <c r="F445" s="11">
        <v>0</v>
      </c>
      <c r="G445">
        <v>0</v>
      </c>
      <c r="H445">
        <v>0</v>
      </c>
      <c r="I445" s="10">
        <f>H445/E445</f>
        <v>0</v>
      </c>
    </row>
    <row r="446" customHeight="1" spans="1:9">
      <c r="A446" s="11">
        <v>8</v>
      </c>
      <c r="B446" s="11">
        <v>2410220152</v>
      </c>
      <c r="C446" s="11" t="s">
        <v>549</v>
      </c>
      <c r="D446" s="11" t="s">
        <v>468</v>
      </c>
      <c r="E446" s="9">
        <f>VLOOKUP(B446,[1]汇总!$A:$D,4,0)</f>
        <v>2</v>
      </c>
      <c r="F446" s="11">
        <v>0</v>
      </c>
      <c r="G446">
        <v>0</v>
      </c>
      <c r="H446">
        <v>0</v>
      </c>
      <c r="I446" s="10">
        <f>H446/E446</f>
        <v>0</v>
      </c>
    </row>
    <row r="447" customHeight="1" spans="1:9">
      <c r="A447" s="11">
        <v>9</v>
      </c>
      <c r="B447" s="11">
        <v>2410220252</v>
      </c>
      <c r="C447" s="11" t="s">
        <v>549</v>
      </c>
      <c r="D447" s="11" t="s">
        <v>550</v>
      </c>
      <c r="E447" s="9">
        <f>VLOOKUP(B447,[1]汇总!$A:$D,4,0)</f>
        <v>1</v>
      </c>
      <c r="F447" s="11">
        <v>0</v>
      </c>
      <c r="G447">
        <v>0</v>
      </c>
      <c r="H447">
        <v>0</v>
      </c>
      <c r="I447" s="10">
        <f>H447/E447</f>
        <v>0</v>
      </c>
    </row>
    <row r="448" customHeight="1" spans="1:9">
      <c r="A448" s="11">
        <v>10</v>
      </c>
      <c r="B448" s="11">
        <v>2410220352</v>
      </c>
      <c r="C448" s="11" t="s">
        <v>549</v>
      </c>
      <c r="D448" s="11" t="s">
        <v>544</v>
      </c>
      <c r="E448" s="9">
        <f>VLOOKUP(B448,[1]汇总!$A:$D,4,0)</f>
        <v>1</v>
      </c>
      <c r="F448" s="11">
        <v>0</v>
      </c>
      <c r="G448">
        <v>0</v>
      </c>
      <c r="H448">
        <v>0</v>
      </c>
      <c r="I448" s="10">
        <f>H448/E448</f>
        <v>0</v>
      </c>
    </row>
    <row r="449" customHeight="1" spans="1:9">
      <c r="A449" s="11">
        <v>15</v>
      </c>
      <c r="B449" s="11">
        <v>2410250131</v>
      </c>
      <c r="C449" s="11" t="s">
        <v>551</v>
      </c>
      <c r="D449" s="11" t="s">
        <v>552</v>
      </c>
      <c r="E449" s="9">
        <f>VLOOKUP(B449,[1]汇总!$A:$D,4,0)</f>
        <v>1</v>
      </c>
      <c r="F449" s="11">
        <v>4</v>
      </c>
      <c r="G449">
        <v>3</v>
      </c>
      <c r="H449">
        <v>0</v>
      </c>
      <c r="I449" s="10">
        <f>H449/E449</f>
        <v>0</v>
      </c>
    </row>
    <row r="450" customHeight="1" spans="1:9">
      <c r="A450" s="11">
        <v>18</v>
      </c>
      <c r="B450" s="11">
        <v>2410280131</v>
      </c>
      <c r="C450" s="11" t="s">
        <v>553</v>
      </c>
      <c r="D450" s="11" t="s">
        <v>554</v>
      </c>
      <c r="E450" s="9">
        <f>VLOOKUP(B450,[1]汇总!$A:$D,4,0)</f>
        <v>1</v>
      </c>
      <c r="F450" s="11">
        <v>1</v>
      </c>
      <c r="G450">
        <v>1</v>
      </c>
      <c r="H450">
        <v>0</v>
      </c>
      <c r="I450" s="10">
        <f>H450/E450</f>
        <v>0</v>
      </c>
    </row>
    <row r="451" customHeight="1" spans="1:9">
      <c r="A451" s="11">
        <v>19</v>
      </c>
      <c r="B451" s="11">
        <v>2410290111</v>
      </c>
      <c r="C451" s="11" t="s">
        <v>555</v>
      </c>
      <c r="D451" s="11" t="s">
        <v>556</v>
      </c>
      <c r="E451" s="9">
        <f>VLOOKUP(B451,[1]汇总!$A:$D,4,0)</f>
        <v>1</v>
      </c>
      <c r="F451" s="11">
        <v>4</v>
      </c>
      <c r="G451">
        <v>3</v>
      </c>
      <c r="H451">
        <v>0</v>
      </c>
      <c r="I451" s="10">
        <f>H451/E451</f>
        <v>0</v>
      </c>
    </row>
    <row r="452" customHeight="1" spans="1:9">
      <c r="A452" s="11">
        <v>20</v>
      </c>
      <c r="B452" s="11">
        <v>2410290211</v>
      </c>
      <c r="C452" s="11" t="s">
        <v>555</v>
      </c>
      <c r="D452" s="11" t="s">
        <v>557</v>
      </c>
      <c r="E452" s="9">
        <f>VLOOKUP(B452,[1]汇总!$A:$D,4,0)</f>
        <v>1</v>
      </c>
      <c r="F452" s="11">
        <v>4</v>
      </c>
      <c r="G452">
        <v>2</v>
      </c>
      <c r="H452">
        <v>0</v>
      </c>
      <c r="I452" s="10">
        <f>H452/E452</f>
        <v>0</v>
      </c>
    </row>
    <row r="453" customHeight="1" spans="1:9">
      <c r="A453" s="11">
        <v>1</v>
      </c>
      <c r="B453" s="11">
        <v>2410300111</v>
      </c>
      <c r="C453" s="11" t="s">
        <v>558</v>
      </c>
      <c r="D453" s="11" t="s">
        <v>559</v>
      </c>
      <c r="E453" s="9">
        <f>VLOOKUP(B453,[1]汇总!$A:$D,4,0)</f>
        <v>1</v>
      </c>
      <c r="F453" s="11">
        <v>5</v>
      </c>
      <c r="G453">
        <v>3</v>
      </c>
      <c r="H453">
        <v>0</v>
      </c>
      <c r="I453" s="10">
        <f>H453/E453</f>
        <v>0</v>
      </c>
    </row>
    <row r="454" customHeight="1" spans="1:9">
      <c r="A454" s="11">
        <v>2</v>
      </c>
      <c r="B454" s="11">
        <v>2410300211</v>
      </c>
      <c r="C454" s="11" t="s">
        <v>558</v>
      </c>
      <c r="D454" s="11" t="s">
        <v>560</v>
      </c>
      <c r="E454" s="9">
        <f>VLOOKUP(B454,[1]汇总!$A:$D,4,0)</f>
        <v>1</v>
      </c>
      <c r="F454" s="11">
        <v>6</v>
      </c>
      <c r="G454">
        <v>5</v>
      </c>
      <c r="H454">
        <v>0</v>
      </c>
      <c r="I454" s="10">
        <f>H454/E454</f>
        <v>0</v>
      </c>
    </row>
    <row r="455" customHeight="1" spans="1:9">
      <c r="A455" s="11">
        <v>3</v>
      </c>
      <c r="B455" s="11">
        <v>2410310111</v>
      </c>
      <c r="C455" s="11" t="s">
        <v>561</v>
      </c>
      <c r="D455" s="11" t="s">
        <v>260</v>
      </c>
      <c r="E455" s="9">
        <f>VLOOKUP(B455,[1]汇总!$A:$D,4,0)</f>
        <v>1</v>
      </c>
      <c r="F455" s="11">
        <v>8</v>
      </c>
      <c r="G455">
        <v>8</v>
      </c>
      <c r="H455">
        <v>0</v>
      </c>
      <c r="I455" s="10">
        <f>H455/E455</f>
        <v>0</v>
      </c>
    </row>
    <row r="456" customHeight="1" spans="1:9">
      <c r="A456" s="11">
        <v>19</v>
      </c>
      <c r="B456" s="11">
        <v>2411160111</v>
      </c>
      <c r="C456" s="11" t="s">
        <v>562</v>
      </c>
      <c r="D456" s="11" t="s">
        <v>154</v>
      </c>
      <c r="E456" s="9">
        <f>VLOOKUP(B456,[1]汇总!$A:$D,4,0)</f>
        <v>1</v>
      </c>
      <c r="F456" s="11">
        <v>14</v>
      </c>
      <c r="G456">
        <v>0</v>
      </c>
      <c r="H456">
        <v>0</v>
      </c>
      <c r="I456" s="10">
        <f>H456/E456</f>
        <v>0</v>
      </c>
    </row>
    <row r="457" customHeight="1" spans="1:9">
      <c r="A457" s="11">
        <v>20</v>
      </c>
      <c r="B457" s="11">
        <v>2411170152</v>
      </c>
      <c r="C457" s="11" t="s">
        <v>563</v>
      </c>
      <c r="D457" s="11" t="s">
        <v>328</v>
      </c>
      <c r="E457" s="9">
        <f>VLOOKUP(B457,[1]汇总!$A:$D,4,0)</f>
        <v>1</v>
      </c>
      <c r="F457" s="11">
        <v>1</v>
      </c>
      <c r="G457">
        <v>0</v>
      </c>
      <c r="H457">
        <v>0</v>
      </c>
      <c r="I457" s="10">
        <f>H457/E457</f>
        <v>0</v>
      </c>
    </row>
    <row r="458" customHeight="1" spans="1:9">
      <c r="A458" s="11">
        <v>4</v>
      </c>
      <c r="B458" s="11">
        <v>2411190111</v>
      </c>
      <c r="C458" s="11" t="s">
        <v>564</v>
      </c>
      <c r="D458" s="11" t="s">
        <v>111</v>
      </c>
      <c r="E458" s="9">
        <f>VLOOKUP(B458,[1]汇总!$A:$D,4,0)</f>
        <v>1</v>
      </c>
      <c r="F458" s="11">
        <v>0</v>
      </c>
      <c r="G458">
        <v>0</v>
      </c>
      <c r="H458">
        <v>0</v>
      </c>
      <c r="I458" s="10">
        <f>H458/E458</f>
        <v>0</v>
      </c>
    </row>
    <row r="459" customHeight="1" spans="1:9">
      <c r="A459" s="11">
        <v>5</v>
      </c>
      <c r="B459" s="11">
        <v>2411190252</v>
      </c>
      <c r="C459" s="11" t="s">
        <v>564</v>
      </c>
      <c r="D459" s="11" t="s">
        <v>565</v>
      </c>
      <c r="E459" s="9">
        <f>VLOOKUP(B459,[1]汇总!$A:$D,4,0)</f>
        <v>1</v>
      </c>
      <c r="F459" s="11">
        <v>0</v>
      </c>
      <c r="G459">
        <v>0</v>
      </c>
      <c r="H459">
        <v>0</v>
      </c>
      <c r="I459" s="10">
        <f>H459/E459</f>
        <v>0</v>
      </c>
    </row>
    <row r="460" customHeight="1" spans="1:9">
      <c r="A460" s="11">
        <v>6</v>
      </c>
      <c r="B460" s="11">
        <v>2411190352</v>
      </c>
      <c r="C460" s="11" t="s">
        <v>564</v>
      </c>
      <c r="D460" s="11" t="s">
        <v>566</v>
      </c>
      <c r="E460" s="9">
        <f>VLOOKUP(B460,[1]汇总!$A:$D,4,0)</f>
        <v>1</v>
      </c>
      <c r="F460" s="11">
        <v>0</v>
      </c>
      <c r="G460">
        <v>0</v>
      </c>
      <c r="H460">
        <v>0</v>
      </c>
      <c r="I460" s="10">
        <f>H460/E460</f>
        <v>0</v>
      </c>
    </row>
    <row r="461" customHeight="1" spans="1:9">
      <c r="A461" s="11">
        <v>12</v>
      </c>
      <c r="B461" s="11">
        <v>2411230256</v>
      </c>
      <c r="C461" s="11" t="s">
        <v>376</v>
      </c>
      <c r="D461" s="11" t="s">
        <v>157</v>
      </c>
      <c r="E461" s="9">
        <f>VLOOKUP(B461,[1]汇总!$A:$D,4,0)</f>
        <v>1</v>
      </c>
      <c r="F461" s="11">
        <v>4</v>
      </c>
      <c r="G461">
        <v>0</v>
      </c>
      <c r="H461">
        <v>0</v>
      </c>
      <c r="I461" s="10">
        <f>H461/E461</f>
        <v>0</v>
      </c>
    </row>
    <row r="462" customHeight="1" spans="1:9">
      <c r="A462" s="11">
        <v>6</v>
      </c>
      <c r="B462" s="11">
        <v>2412050152</v>
      </c>
      <c r="C462" s="11" t="s">
        <v>567</v>
      </c>
      <c r="D462" s="11" t="s">
        <v>182</v>
      </c>
      <c r="E462" s="9">
        <f>VLOOKUP(B462,[1]汇总!$A:$D,4,0)</f>
        <v>1</v>
      </c>
      <c r="F462" s="11">
        <v>6</v>
      </c>
      <c r="G462">
        <v>2</v>
      </c>
      <c r="H462">
        <v>0</v>
      </c>
      <c r="I462" s="10">
        <f>H462/E462</f>
        <v>0</v>
      </c>
    </row>
    <row r="463" customHeight="1" spans="1:9">
      <c r="A463" s="11">
        <v>16</v>
      </c>
      <c r="B463" s="11">
        <v>2412140142</v>
      </c>
      <c r="C463" s="11" t="s">
        <v>386</v>
      </c>
      <c r="D463" s="11" t="s">
        <v>568</v>
      </c>
      <c r="E463" s="9">
        <f>VLOOKUP(B463,[1]汇总!$A:$D,4,0)</f>
        <v>2</v>
      </c>
      <c r="F463" s="11">
        <v>4</v>
      </c>
      <c r="G463">
        <v>4</v>
      </c>
      <c r="H463">
        <v>0</v>
      </c>
      <c r="I463" s="10">
        <f>H463/E463</f>
        <v>0</v>
      </c>
    </row>
    <row r="464" customHeight="1" spans="1:9">
      <c r="A464" s="11">
        <v>18</v>
      </c>
      <c r="B464" s="11">
        <v>2412150141</v>
      </c>
      <c r="C464" s="11" t="s">
        <v>569</v>
      </c>
      <c r="D464" s="11" t="s">
        <v>570</v>
      </c>
      <c r="E464" s="9">
        <f>VLOOKUP(B464,[1]汇总!$A:$D,4,0)</f>
        <v>4</v>
      </c>
      <c r="F464" s="11">
        <v>6</v>
      </c>
      <c r="G464">
        <v>4</v>
      </c>
      <c r="H464">
        <v>0</v>
      </c>
      <c r="I464" s="10">
        <f>H464/E464</f>
        <v>0</v>
      </c>
    </row>
    <row r="465" customHeight="1" spans="1:9">
      <c r="A465" s="11">
        <v>2</v>
      </c>
      <c r="B465" s="11">
        <v>2412190142</v>
      </c>
      <c r="C465" s="11" t="s">
        <v>571</v>
      </c>
      <c r="D465" s="11" t="s">
        <v>572</v>
      </c>
      <c r="E465" s="9">
        <f>VLOOKUP(B465,[1]汇总!$A:$D,4,0)</f>
        <v>1</v>
      </c>
      <c r="F465" s="11">
        <v>4</v>
      </c>
      <c r="G465">
        <v>4</v>
      </c>
      <c r="H465">
        <v>0</v>
      </c>
      <c r="I465" s="10">
        <f>H465/E465</f>
        <v>0</v>
      </c>
    </row>
    <row r="466" customHeight="1" spans="1:9">
      <c r="A466" s="11">
        <v>3</v>
      </c>
      <c r="B466" s="11">
        <v>2412200142</v>
      </c>
      <c r="C466" s="11" t="s">
        <v>271</v>
      </c>
      <c r="D466" s="11" t="s">
        <v>573</v>
      </c>
      <c r="E466" s="9">
        <f>VLOOKUP(B466,[1]汇总!$A:$D,4,0)</f>
        <v>1</v>
      </c>
      <c r="F466" s="11">
        <v>2</v>
      </c>
      <c r="G466">
        <v>2</v>
      </c>
      <c r="H466">
        <v>0</v>
      </c>
      <c r="I466" s="10">
        <f>H466/E466</f>
        <v>0</v>
      </c>
    </row>
    <row r="467" customHeight="1" spans="1:9">
      <c r="A467" s="11">
        <v>12</v>
      </c>
      <c r="B467" s="11">
        <v>2412240121</v>
      </c>
      <c r="C467" s="11" t="s">
        <v>389</v>
      </c>
      <c r="D467" s="11" t="s">
        <v>574</v>
      </c>
      <c r="E467" s="9">
        <f>VLOOKUP(B467,[1]汇总!$A:$D,4,0)</f>
        <v>1</v>
      </c>
      <c r="F467" s="11">
        <v>2</v>
      </c>
      <c r="G467">
        <v>1</v>
      </c>
      <c r="H467">
        <v>0</v>
      </c>
      <c r="I467" s="10">
        <f>H467/E467</f>
        <v>0</v>
      </c>
    </row>
    <row r="468" customHeight="1" spans="1:9">
      <c r="A468" s="11">
        <v>13</v>
      </c>
      <c r="B468" s="11">
        <v>2412240221</v>
      </c>
      <c r="C468" s="11" t="s">
        <v>389</v>
      </c>
      <c r="D468" s="11" t="s">
        <v>575</v>
      </c>
      <c r="E468" s="9">
        <f>VLOOKUP(B468,[1]汇总!$A:$D,4,0)</f>
        <v>1</v>
      </c>
      <c r="F468" s="11">
        <v>5</v>
      </c>
      <c r="G468">
        <v>4</v>
      </c>
      <c r="H468">
        <v>0</v>
      </c>
      <c r="I468" s="10">
        <f>H468/E468</f>
        <v>0</v>
      </c>
    </row>
    <row r="469" customHeight="1" spans="1:9">
      <c r="A469" s="11">
        <v>14</v>
      </c>
      <c r="B469" s="11">
        <v>2412240321</v>
      </c>
      <c r="C469" s="11" t="s">
        <v>389</v>
      </c>
      <c r="D469" s="11" t="s">
        <v>160</v>
      </c>
      <c r="E469" s="9">
        <f>VLOOKUP(B469,[1]汇总!$A:$D,4,0)</f>
        <v>1</v>
      </c>
      <c r="F469" s="11">
        <v>0</v>
      </c>
      <c r="G469">
        <v>0</v>
      </c>
      <c r="H469">
        <v>0</v>
      </c>
      <c r="I469" s="10">
        <f>H469/E469</f>
        <v>0</v>
      </c>
    </row>
    <row r="470" customHeight="1" spans="1:9">
      <c r="A470" s="11">
        <v>15</v>
      </c>
      <c r="B470" s="11">
        <v>2412240421</v>
      </c>
      <c r="C470" s="11" t="s">
        <v>389</v>
      </c>
      <c r="D470" s="11" t="s">
        <v>180</v>
      </c>
      <c r="E470" s="9">
        <f>VLOOKUP(B470,[1]汇总!$A:$D,4,0)</f>
        <v>1</v>
      </c>
      <c r="F470" s="11">
        <v>1</v>
      </c>
      <c r="G470">
        <v>1</v>
      </c>
      <c r="H470">
        <v>0</v>
      </c>
      <c r="I470" s="10">
        <f>H470/E470</f>
        <v>0</v>
      </c>
    </row>
    <row r="471" customHeight="1" spans="1:9">
      <c r="A471" s="11">
        <v>18</v>
      </c>
      <c r="B471" s="11">
        <v>2412240721</v>
      </c>
      <c r="C471" s="11" t="s">
        <v>389</v>
      </c>
      <c r="D471" s="11" t="s">
        <v>576</v>
      </c>
      <c r="E471" s="9">
        <f>VLOOKUP(B471,[1]汇总!$A:$D,4,0)</f>
        <v>1</v>
      </c>
      <c r="F471" s="11">
        <v>6</v>
      </c>
      <c r="G471">
        <v>4</v>
      </c>
      <c r="H471">
        <v>0</v>
      </c>
      <c r="I471" s="10">
        <f>H471/E471</f>
        <v>0</v>
      </c>
    </row>
    <row r="472" customHeight="1" spans="1:9">
      <c r="A472" s="11">
        <v>19</v>
      </c>
      <c r="B472" s="11">
        <v>2412250131</v>
      </c>
      <c r="C472" s="11" t="s">
        <v>71</v>
      </c>
      <c r="D472" s="11" t="s">
        <v>577</v>
      </c>
      <c r="E472" s="9">
        <f>VLOOKUP(B472,[1]汇总!$A:$D,4,0)</f>
        <v>1</v>
      </c>
      <c r="F472" s="11">
        <v>5</v>
      </c>
      <c r="G472">
        <v>1</v>
      </c>
      <c r="H472">
        <v>0</v>
      </c>
      <c r="I472" s="10">
        <f>H472/E472</f>
        <v>0</v>
      </c>
    </row>
    <row r="473" customHeight="1" spans="1:9">
      <c r="A473" s="11">
        <v>2</v>
      </c>
      <c r="B473" s="11">
        <v>2412250411</v>
      </c>
      <c r="C473" s="11" t="s">
        <v>71</v>
      </c>
      <c r="D473" s="11" t="s">
        <v>578</v>
      </c>
      <c r="E473" s="9">
        <f>VLOOKUP(B473,[1]汇总!$A:$D,4,0)</f>
        <v>1</v>
      </c>
      <c r="F473" s="11">
        <v>3</v>
      </c>
      <c r="G473">
        <v>0</v>
      </c>
      <c r="H473">
        <v>0</v>
      </c>
      <c r="I473" s="10">
        <f>H473/E473</f>
        <v>0</v>
      </c>
    </row>
    <row r="474" customHeight="1" spans="1:9">
      <c r="A474" s="11">
        <v>11</v>
      </c>
      <c r="B474" s="11">
        <v>2412270231</v>
      </c>
      <c r="C474" s="11" t="s">
        <v>128</v>
      </c>
      <c r="D474" s="11" t="s">
        <v>579</v>
      </c>
      <c r="E474" s="9">
        <f>VLOOKUP(B474,[1]汇总!$A:$D,4,0)</f>
        <v>1</v>
      </c>
      <c r="F474" s="11">
        <v>3</v>
      </c>
      <c r="G474">
        <v>1</v>
      </c>
      <c r="H474">
        <v>0</v>
      </c>
      <c r="I474" s="10">
        <f>H474/E474</f>
        <v>0</v>
      </c>
    </row>
    <row r="475" customHeight="1" spans="1:9">
      <c r="A475" s="11">
        <v>13</v>
      </c>
      <c r="B475" s="11">
        <v>2412270421</v>
      </c>
      <c r="C475" s="11" t="s">
        <v>128</v>
      </c>
      <c r="D475" s="11" t="s">
        <v>580</v>
      </c>
      <c r="E475" s="9">
        <f>VLOOKUP(B475,[1]汇总!$A:$D,4,0)</f>
        <v>1</v>
      </c>
      <c r="F475" s="11">
        <v>3</v>
      </c>
      <c r="G475">
        <v>3</v>
      </c>
      <c r="H475">
        <v>0</v>
      </c>
      <c r="I475" s="10">
        <f>H475/E475</f>
        <v>0</v>
      </c>
    </row>
    <row r="476" customHeight="1" spans="1:9">
      <c r="A476" s="11">
        <v>18</v>
      </c>
      <c r="B476" s="11">
        <v>2412270931</v>
      </c>
      <c r="C476" s="11" t="s">
        <v>128</v>
      </c>
      <c r="D476" s="11" t="s">
        <v>274</v>
      </c>
      <c r="E476" s="9">
        <f>VLOOKUP(B476,[1]汇总!$A:$D,4,0)</f>
        <v>1</v>
      </c>
      <c r="F476" s="11">
        <v>1</v>
      </c>
      <c r="G476">
        <v>1</v>
      </c>
      <c r="H476">
        <v>0</v>
      </c>
      <c r="I476" s="10">
        <f>H476/E476</f>
        <v>0</v>
      </c>
    </row>
    <row r="477" customHeight="1" spans="1:9">
      <c r="A477" s="11">
        <v>1</v>
      </c>
      <c r="B477" s="11">
        <v>2413010142</v>
      </c>
      <c r="C477" s="11" t="s">
        <v>201</v>
      </c>
      <c r="D477" s="11" t="s">
        <v>581</v>
      </c>
      <c r="E477" s="9">
        <f>VLOOKUP(B477,[1]汇总!$A:$D,4,0)</f>
        <v>1</v>
      </c>
      <c r="F477" s="11">
        <v>3</v>
      </c>
      <c r="G477">
        <v>3</v>
      </c>
      <c r="H477">
        <v>0</v>
      </c>
      <c r="I477" s="10">
        <f>H477/E477</f>
        <v>0</v>
      </c>
    </row>
    <row r="478" customHeight="1" spans="1:9">
      <c r="A478" s="11">
        <v>2</v>
      </c>
      <c r="B478" s="11">
        <v>2413010242</v>
      </c>
      <c r="C478" s="11" t="s">
        <v>201</v>
      </c>
      <c r="D478" s="11" t="s">
        <v>582</v>
      </c>
      <c r="E478" s="9">
        <f>VLOOKUP(B478,[1]汇总!$A:$D,4,0)</f>
        <v>1</v>
      </c>
      <c r="F478" s="11">
        <v>4</v>
      </c>
      <c r="G478">
        <v>2</v>
      </c>
      <c r="H478">
        <v>0</v>
      </c>
      <c r="I478" s="10">
        <f>H478/E478</f>
        <v>0</v>
      </c>
    </row>
    <row r="479" customHeight="1" spans="1:9">
      <c r="A479" s="11">
        <v>3</v>
      </c>
      <c r="B479" s="11">
        <v>2413010342</v>
      </c>
      <c r="C479" s="11" t="s">
        <v>201</v>
      </c>
      <c r="D479" s="11" t="s">
        <v>583</v>
      </c>
      <c r="E479" s="9">
        <f>VLOOKUP(B479,[1]汇总!$A:$D,4,0)</f>
        <v>1</v>
      </c>
      <c r="F479" s="11">
        <v>5</v>
      </c>
      <c r="G479">
        <v>5</v>
      </c>
      <c r="H479">
        <v>0</v>
      </c>
      <c r="I479" s="10">
        <f>H479/E479</f>
        <v>0</v>
      </c>
    </row>
    <row r="480" customHeight="1" spans="1:9">
      <c r="A480" s="11">
        <v>4</v>
      </c>
      <c r="B480" s="11">
        <v>2413010442</v>
      </c>
      <c r="C480" s="11" t="s">
        <v>201</v>
      </c>
      <c r="D480" s="11" t="s">
        <v>584</v>
      </c>
      <c r="E480" s="9">
        <f>VLOOKUP(B480,[1]汇总!$A:$D,4,0)</f>
        <v>1</v>
      </c>
      <c r="F480" s="11">
        <v>3</v>
      </c>
      <c r="G480">
        <v>3</v>
      </c>
      <c r="H480">
        <v>0</v>
      </c>
      <c r="I480" s="10">
        <f>H480/E480</f>
        <v>0</v>
      </c>
    </row>
    <row r="481" customHeight="1" spans="1:9">
      <c r="A481" s="11">
        <v>9</v>
      </c>
      <c r="B481" s="11">
        <v>2413010942</v>
      </c>
      <c r="C481" s="11" t="s">
        <v>201</v>
      </c>
      <c r="D481" s="11" t="s">
        <v>585</v>
      </c>
      <c r="E481" s="9">
        <f>VLOOKUP(B481,[1]汇总!$A:$D,4,0)</f>
        <v>1</v>
      </c>
      <c r="F481" s="11">
        <v>0</v>
      </c>
      <c r="G481">
        <v>0</v>
      </c>
      <c r="H481">
        <v>0</v>
      </c>
      <c r="I481" s="10">
        <f>H481/E481</f>
        <v>0</v>
      </c>
    </row>
    <row r="482" customHeight="1" spans="1:9">
      <c r="A482" s="11">
        <v>14</v>
      </c>
      <c r="B482" s="11">
        <v>2413011441</v>
      </c>
      <c r="C482" s="11" t="s">
        <v>201</v>
      </c>
      <c r="D482" s="11" t="s">
        <v>586</v>
      </c>
      <c r="E482" s="9">
        <f>VLOOKUP(B482,[1]汇总!$A:$D,4,0)</f>
        <v>1</v>
      </c>
      <c r="F482" s="11">
        <v>9</v>
      </c>
      <c r="G482">
        <v>6</v>
      </c>
      <c r="H482">
        <v>0</v>
      </c>
      <c r="I482" s="10">
        <f>H482/E482</f>
        <v>0</v>
      </c>
    </row>
    <row r="483" customHeight="1" spans="1:9">
      <c r="A483" s="11">
        <v>2</v>
      </c>
      <c r="B483" s="11">
        <v>2413020111</v>
      </c>
      <c r="C483" s="11" t="s">
        <v>587</v>
      </c>
      <c r="D483" s="11" t="s">
        <v>319</v>
      </c>
      <c r="E483" s="9">
        <f>VLOOKUP(B483,[1]汇总!$A:$D,4,0)</f>
        <v>1</v>
      </c>
      <c r="F483" s="11">
        <v>2</v>
      </c>
      <c r="G483">
        <v>1</v>
      </c>
      <c r="H483">
        <v>0</v>
      </c>
      <c r="I483" s="10">
        <f>H483/E483</f>
        <v>0</v>
      </c>
    </row>
    <row r="484" customHeight="1" spans="1:9">
      <c r="A484" s="11">
        <v>7</v>
      </c>
      <c r="B484" s="11">
        <v>2413050252</v>
      </c>
      <c r="C484" s="11" t="s">
        <v>279</v>
      </c>
      <c r="D484" s="11" t="s">
        <v>182</v>
      </c>
      <c r="E484" s="9">
        <f>VLOOKUP(B484,[1]汇总!$A:$D,4,0)</f>
        <v>1</v>
      </c>
      <c r="F484" s="11">
        <v>6</v>
      </c>
      <c r="G484">
        <v>4</v>
      </c>
      <c r="H484">
        <v>0</v>
      </c>
      <c r="I484" s="10">
        <f>H484/E484</f>
        <v>0</v>
      </c>
    </row>
    <row r="485" customHeight="1" spans="1:9">
      <c r="A485" s="11">
        <v>13</v>
      </c>
      <c r="B485" s="11">
        <v>2413080131</v>
      </c>
      <c r="C485" s="11" t="s">
        <v>588</v>
      </c>
      <c r="D485" s="11" t="s">
        <v>122</v>
      </c>
      <c r="E485" s="9">
        <f>VLOOKUP(B485,[1]汇总!$A:$D,4,0)</f>
        <v>2</v>
      </c>
      <c r="F485" s="11">
        <v>3</v>
      </c>
      <c r="G485">
        <v>3</v>
      </c>
      <c r="H485">
        <v>0</v>
      </c>
      <c r="I485" s="10">
        <f>H485/E485</f>
        <v>0</v>
      </c>
    </row>
    <row r="486" customHeight="1" spans="1:9">
      <c r="A486" s="11">
        <v>14</v>
      </c>
      <c r="B486" s="11">
        <v>2413090111</v>
      </c>
      <c r="C486" s="11" t="s">
        <v>589</v>
      </c>
      <c r="D486" s="11" t="s">
        <v>122</v>
      </c>
      <c r="E486" s="9">
        <f>VLOOKUP(B486,[1]汇总!$A:$D,4,0)</f>
        <v>1</v>
      </c>
      <c r="F486" s="11">
        <v>0</v>
      </c>
      <c r="G486">
        <v>0</v>
      </c>
      <c r="H486">
        <v>0</v>
      </c>
      <c r="I486" s="10">
        <f>H486/E486</f>
        <v>0</v>
      </c>
    </row>
    <row r="487" customHeight="1" spans="1:9">
      <c r="A487" s="11">
        <v>15</v>
      </c>
      <c r="B487" s="11">
        <v>2413100111</v>
      </c>
      <c r="C487" s="11" t="s">
        <v>401</v>
      </c>
      <c r="D487" s="11" t="s">
        <v>590</v>
      </c>
      <c r="E487" s="9">
        <f>VLOOKUP(B487,[1]汇总!$A:$D,4,0)</f>
        <v>1</v>
      </c>
      <c r="F487" s="11">
        <v>9</v>
      </c>
      <c r="G487">
        <v>6</v>
      </c>
      <c r="H487">
        <v>0</v>
      </c>
      <c r="I487" s="10">
        <f>H487/E487</f>
        <v>0</v>
      </c>
    </row>
    <row r="488" customHeight="1" spans="1:9">
      <c r="A488" s="11">
        <v>17</v>
      </c>
      <c r="B488" s="11">
        <v>2413110131</v>
      </c>
      <c r="C488" s="11" t="s">
        <v>591</v>
      </c>
      <c r="D488" s="11" t="s">
        <v>122</v>
      </c>
      <c r="E488" s="9">
        <f>VLOOKUP(B488,[1]汇总!$A:$D,4,0)</f>
        <v>1</v>
      </c>
      <c r="F488" s="11">
        <v>0</v>
      </c>
      <c r="G488">
        <v>0</v>
      </c>
      <c r="H488">
        <v>0</v>
      </c>
      <c r="I488" s="10">
        <f>H488/E488</f>
        <v>0</v>
      </c>
    </row>
    <row r="489" customHeight="1" spans="1:9">
      <c r="A489" s="11">
        <v>18</v>
      </c>
      <c r="B489" s="11">
        <v>2413120131</v>
      </c>
      <c r="C489" s="11" t="s">
        <v>592</v>
      </c>
      <c r="D489" s="11" t="s">
        <v>319</v>
      </c>
      <c r="E489" s="9">
        <f>VLOOKUP(B489,[1]汇总!$A:$D,4,0)</f>
        <v>1</v>
      </c>
      <c r="F489" s="11">
        <v>0</v>
      </c>
      <c r="G489">
        <v>0</v>
      </c>
      <c r="H489">
        <v>0</v>
      </c>
      <c r="I489" s="10">
        <f>H489/E489</f>
        <v>0</v>
      </c>
    </row>
    <row r="490" customHeight="1" spans="1:9">
      <c r="A490" s="11">
        <v>19</v>
      </c>
      <c r="B490" s="11">
        <v>2413130111</v>
      </c>
      <c r="C490" s="11" t="s">
        <v>402</v>
      </c>
      <c r="D490" s="11" t="s">
        <v>143</v>
      </c>
      <c r="E490" s="9">
        <f>VLOOKUP(B490,[1]汇总!$A:$D,4,0)</f>
        <v>1</v>
      </c>
      <c r="F490" s="11">
        <v>1</v>
      </c>
      <c r="G490">
        <v>1</v>
      </c>
      <c r="H490">
        <v>0</v>
      </c>
      <c r="I490" s="10">
        <f>H490/E490</f>
        <v>0</v>
      </c>
    </row>
    <row r="491" customHeight="1" spans="1:9">
      <c r="A491" s="11">
        <v>2</v>
      </c>
      <c r="B491" s="11">
        <v>2413150131</v>
      </c>
      <c r="C491" s="11" t="s">
        <v>593</v>
      </c>
      <c r="D491" s="11" t="s">
        <v>122</v>
      </c>
      <c r="E491" s="9">
        <f>VLOOKUP(B491,[1]汇总!$A:$D,4,0)</f>
        <v>1</v>
      </c>
      <c r="F491" s="11">
        <v>0</v>
      </c>
      <c r="G491">
        <v>0</v>
      </c>
      <c r="H491">
        <v>0</v>
      </c>
      <c r="I491" s="10">
        <f>H491/E491</f>
        <v>0</v>
      </c>
    </row>
    <row r="492" customHeight="1" spans="1:9">
      <c r="A492" s="11">
        <v>3</v>
      </c>
      <c r="B492" s="11">
        <v>2413160121</v>
      </c>
      <c r="C492" s="11" t="s">
        <v>594</v>
      </c>
      <c r="D492" s="11" t="s">
        <v>578</v>
      </c>
      <c r="E492" s="9">
        <f>VLOOKUP(B492,[1]汇总!$A:$D,4,0)</f>
        <v>1</v>
      </c>
      <c r="F492" s="11">
        <v>2</v>
      </c>
      <c r="G492">
        <v>2</v>
      </c>
      <c r="H492">
        <v>0</v>
      </c>
      <c r="I492" s="10">
        <f>H492/E492</f>
        <v>0</v>
      </c>
    </row>
    <row r="493" customHeight="1" spans="1:9">
      <c r="A493" s="11">
        <v>7</v>
      </c>
      <c r="B493" s="11">
        <v>2413190111</v>
      </c>
      <c r="C493" s="11" t="s">
        <v>595</v>
      </c>
      <c r="D493" s="11" t="s">
        <v>596</v>
      </c>
      <c r="E493" s="9">
        <f>VLOOKUP(B493,[1]汇总!$A:$D,4,0)</f>
        <v>1</v>
      </c>
      <c r="F493" s="11">
        <v>0</v>
      </c>
      <c r="G493">
        <v>0</v>
      </c>
      <c r="H493">
        <v>0</v>
      </c>
      <c r="I493" s="10">
        <f>H493/E493</f>
        <v>0</v>
      </c>
    </row>
    <row r="494" customHeight="1" spans="1:9">
      <c r="A494" s="11">
        <v>9</v>
      </c>
      <c r="B494" s="11">
        <v>2413210111</v>
      </c>
      <c r="C494" s="11" t="s">
        <v>597</v>
      </c>
      <c r="D494" s="11" t="s">
        <v>598</v>
      </c>
      <c r="E494" s="9">
        <f>VLOOKUP(B494,[1]汇总!$A:$D,4,0)</f>
        <v>1</v>
      </c>
      <c r="F494" s="11">
        <v>1</v>
      </c>
      <c r="G494">
        <v>0</v>
      </c>
      <c r="H494">
        <v>0</v>
      </c>
      <c r="I494" s="10">
        <f>H494/E494</f>
        <v>0</v>
      </c>
    </row>
    <row r="495" customHeight="1" spans="1:9">
      <c r="A495" s="11">
        <v>10</v>
      </c>
      <c r="B495" s="11">
        <v>2413210211</v>
      </c>
      <c r="C495" s="11" t="s">
        <v>597</v>
      </c>
      <c r="D495" s="11" t="s">
        <v>599</v>
      </c>
      <c r="E495" s="9">
        <f>VLOOKUP(B495,[1]汇总!$A:$D,4,0)</f>
        <v>1</v>
      </c>
      <c r="F495" s="11">
        <v>1</v>
      </c>
      <c r="G495">
        <v>1</v>
      </c>
      <c r="H495">
        <v>0</v>
      </c>
      <c r="I495" s="10">
        <f>H495/E495</f>
        <v>0</v>
      </c>
    </row>
    <row r="496" customHeight="1" spans="1:9">
      <c r="A496" s="11">
        <v>13</v>
      </c>
      <c r="B496" s="11">
        <v>2413240111</v>
      </c>
      <c r="C496" s="11" t="s">
        <v>286</v>
      </c>
      <c r="D496" s="11" t="s">
        <v>160</v>
      </c>
      <c r="E496" s="9">
        <f>VLOOKUP(B496,[1]汇总!$A:$D,4,0)</f>
        <v>1</v>
      </c>
      <c r="F496" s="11">
        <v>0</v>
      </c>
      <c r="G496">
        <v>0</v>
      </c>
      <c r="H496">
        <v>0</v>
      </c>
      <c r="I496" s="10">
        <f>H496/E496</f>
        <v>0</v>
      </c>
    </row>
    <row r="497" customHeight="1" spans="1:9">
      <c r="A497" s="11">
        <v>15</v>
      </c>
      <c r="B497" s="11">
        <v>2413250111</v>
      </c>
      <c r="C497" s="11" t="s">
        <v>600</v>
      </c>
      <c r="D497" s="11" t="s">
        <v>576</v>
      </c>
      <c r="E497" s="9">
        <f>VLOOKUP(B497,[1]汇总!$A:$D,4,0)</f>
        <v>1</v>
      </c>
      <c r="F497" s="11">
        <v>0</v>
      </c>
      <c r="G497">
        <v>0</v>
      </c>
      <c r="H497">
        <v>0</v>
      </c>
      <c r="I497" s="10">
        <f>H497/E497</f>
        <v>0</v>
      </c>
    </row>
    <row r="498" customHeight="1" spans="1:9">
      <c r="A498" s="11">
        <v>16</v>
      </c>
      <c r="B498" s="11">
        <v>2413260111</v>
      </c>
      <c r="C498" s="11" t="s">
        <v>601</v>
      </c>
      <c r="D498" s="11" t="s">
        <v>68</v>
      </c>
      <c r="E498" s="9">
        <f>VLOOKUP(B498,[1]汇总!$A:$D,4,0)</f>
        <v>1</v>
      </c>
      <c r="F498" s="11">
        <v>10</v>
      </c>
      <c r="G498">
        <v>8</v>
      </c>
      <c r="H498">
        <v>0</v>
      </c>
      <c r="I498" s="10">
        <f>H498/E498</f>
        <v>0</v>
      </c>
    </row>
    <row r="499" customHeight="1" spans="1:9">
      <c r="A499" s="11">
        <v>2</v>
      </c>
      <c r="B499" s="11">
        <v>2414020131</v>
      </c>
      <c r="C499" s="11" t="s">
        <v>602</v>
      </c>
      <c r="D499" s="11" t="s">
        <v>131</v>
      </c>
      <c r="E499" s="9">
        <f>VLOOKUP(B499,[1]汇总!$A:$D,4,0)</f>
        <v>1</v>
      </c>
      <c r="F499" s="11">
        <v>8</v>
      </c>
      <c r="G499">
        <v>8</v>
      </c>
      <c r="H499">
        <v>0</v>
      </c>
      <c r="I499" s="10">
        <f>H499/E499</f>
        <v>0</v>
      </c>
    </row>
    <row r="500" customHeight="1" spans="1:9">
      <c r="A500" s="11">
        <v>3</v>
      </c>
      <c r="B500" s="11">
        <v>2414030131</v>
      </c>
      <c r="C500" s="11" t="s">
        <v>603</v>
      </c>
      <c r="D500" s="11" t="s">
        <v>131</v>
      </c>
      <c r="E500" s="9">
        <f>VLOOKUP(B500,[1]汇总!$A:$D,4,0)</f>
        <v>1</v>
      </c>
      <c r="F500" s="11">
        <v>10</v>
      </c>
      <c r="G500">
        <v>9</v>
      </c>
      <c r="H500">
        <v>0</v>
      </c>
      <c r="I500" s="10">
        <f>H500/E500</f>
        <v>0</v>
      </c>
    </row>
    <row r="501" customHeight="1" spans="1:9">
      <c r="A501" s="11">
        <v>7</v>
      </c>
      <c r="B501" s="11">
        <v>2414070131</v>
      </c>
      <c r="C501" s="11" t="s">
        <v>604</v>
      </c>
      <c r="D501" s="11" t="s">
        <v>131</v>
      </c>
      <c r="E501" s="9">
        <f>VLOOKUP(B501,[1]汇总!$A:$D,4,0)</f>
        <v>1</v>
      </c>
      <c r="F501" s="11">
        <v>3</v>
      </c>
      <c r="G501">
        <v>3</v>
      </c>
      <c r="H501">
        <v>0</v>
      </c>
      <c r="I501" s="10">
        <f>H501/E501</f>
        <v>0</v>
      </c>
    </row>
    <row r="502" customHeight="1" spans="1:9">
      <c r="A502" s="11">
        <v>8</v>
      </c>
      <c r="B502" s="11">
        <v>2414080121</v>
      </c>
      <c r="C502" s="11" t="s">
        <v>605</v>
      </c>
      <c r="D502" s="11" t="s">
        <v>267</v>
      </c>
      <c r="E502" s="9">
        <f>VLOOKUP(B502,[1]汇总!$A:$D,4,0)</f>
        <v>1</v>
      </c>
      <c r="F502" s="11">
        <v>2</v>
      </c>
      <c r="G502">
        <v>2</v>
      </c>
      <c r="H502">
        <v>0</v>
      </c>
      <c r="I502" s="10">
        <f>H502/E502</f>
        <v>0</v>
      </c>
    </row>
    <row r="503" customHeight="1" spans="1:9">
      <c r="A503" s="11">
        <v>12</v>
      </c>
      <c r="B503" s="11">
        <v>2414120121</v>
      </c>
      <c r="C503" s="11" t="s">
        <v>606</v>
      </c>
      <c r="D503" s="11" t="s">
        <v>131</v>
      </c>
      <c r="E503" s="9">
        <f>VLOOKUP(B503,[1]汇总!$A:$D,4,0)</f>
        <v>1</v>
      </c>
      <c r="F503" s="11">
        <v>5</v>
      </c>
      <c r="G503">
        <v>4</v>
      </c>
      <c r="H503">
        <v>0</v>
      </c>
      <c r="I503" s="10">
        <f>H503/E503</f>
        <v>0</v>
      </c>
    </row>
    <row r="504" customHeight="1" spans="1:9">
      <c r="A504" s="11">
        <v>13</v>
      </c>
      <c r="B504" s="11">
        <v>2414130111</v>
      </c>
      <c r="C504" s="11" t="s">
        <v>607</v>
      </c>
      <c r="D504" s="11" t="s">
        <v>608</v>
      </c>
      <c r="E504" s="9">
        <f>VLOOKUP(B504,[1]汇总!$A:$D,4,0)</f>
        <v>1</v>
      </c>
      <c r="F504" s="11">
        <v>2</v>
      </c>
      <c r="G504">
        <v>2</v>
      </c>
      <c r="H504">
        <v>0</v>
      </c>
      <c r="I504" s="10">
        <f>H504/E504</f>
        <v>0</v>
      </c>
    </row>
    <row r="505" customHeight="1" spans="1:9">
      <c r="A505" s="11">
        <v>14</v>
      </c>
      <c r="B505" s="11">
        <v>2414140142</v>
      </c>
      <c r="C505" s="11" t="s">
        <v>114</v>
      </c>
      <c r="D505" s="11" t="s">
        <v>508</v>
      </c>
      <c r="E505" s="9">
        <f>VLOOKUP(B505,[1]汇总!$A:$D,4,0)</f>
        <v>1</v>
      </c>
      <c r="F505" s="11">
        <v>0</v>
      </c>
      <c r="G505">
        <v>0</v>
      </c>
      <c r="H505">
        <v>0</v>
      </c>
      <c r="I505" s="10">
        <f>H505/E505</f>
        <v>0</v>
      </c>
    </row>
    <row r="506" customHeight="1" spans="1:9">
      <c r="A506" s="11">
        <v>16</v>
      </c>
      <c r="B506" s="11">
        <v>2414140342</v>
      </c>
      <c r="C506" s="11" t="s">
        <v>114</v>
      </c>
      <c r="D506" s="11" t="s">
        <v>354</v>
      </c>
      <c r="E506" s="9">
        <f>VLOOKUP(B506,[1]汇总!$A:$D,4,0)</f>
        <v>1</v>
      </c>
      <c r="F506" s="11">
        <v>0</v>
      </c>
      <c r="G506">
        <v>0</v>
      </c>
      <c r="H506">
        <v>0</v>
      </c>
      <c r="I506" s="10">
        <f>H506/E506</f>
        <v>0</v>
      </c>
    </row>
    <row r="507" customHeight="1" spans="1:9">
      <c r="A507" s="11">
        <v>18</v>
      </c>
      <c r="B507" s="11">
        <v>2414140542</v>
      </c>
      <c r="C507" s="11" t="s">
        <v>114</v>
      </c>
      <c r="D507" s="11" t="s">
        <v>352</v>
      </c>
      <c r="E507" s="9">
        <f>VLOOKUP(B507,[1]汇总!$A:$D,4,0)</f>
        <v>2</v>
      </c>
      <c r="F507" s="11">
        <v>2</v>
      </c>
      <c r="G507">
        <v>2</v>
      </c>
      <c r="H507">
        <v>0</v>
      </c>
      <c r="I507" s="10">
        <f>H507/E507</f>
        <v>0</v>
      </c>
    </row>
    <row r="508" customHeight="1" spans="1:9">
      <c r="A508" s="11">
        <v>2</v>
      </c>
      <c r="B508" s="11">
        <v>2414140942</v>
      </c>
      <c r="C508" s="11" t="s">
        <v>114</v>
      </c>
      <c r="D508" s="11" t="s">
        <v>609</v>
      </c>
      <c r="E508" s="9">
        <f>VLOOKUP(B508,[1]汇总!$A:$D,4,0)</f>
        <v>1</v>
      </c>
      <c r="F508" s="11">
        <v>0</v>
      </c>
      <c r="G508">
        <v>0</v>
      </c>
      <c r="H508">
        <v>0</v>
      </c>
      <c r="I508" s="10">
        <f>H508/E508</f>
        <v>0</v>
      </c>
    </row>
    <row r="509" customHeight="1" spans="1:9">
      <c r="A509" s="11">
        <v>3</v>
      </c>
      <c r="B509" s="11">
        <v>2414141042</v>
      </c>
      <c r="C509" s="11" t="s">
        <v>114</v>
      </c>
      <c r="D509" s="11" t="s">
        <v>610</v>
      </c>
      <c r="E509" s="9">
        <f>VLOOKUP(B509,[1]汇总!$A:$D,4,0)</f>
        <v>1</v>
      </c>
      <c r="F509" s="11">
        <v>1</v>
      </c>
      <c r="G509">
        <v>1</v>
      </c>
      <c r="H509">
        <v>0</v>
      </c>
      <c r="I509" s="10">
        <f>H509/E509</f>
        <v>0</v>
      </c>
    </row>
    <row r="510" customHeight="1" spans="1:9">
      <c r="A510" s="11">
        <v>11</v>
      </c>
      <c r="B510" s="11">
        <v>2414141841</v>
      </c>
      <c r="C510" s="11" t="s">
        <v>114</v>
      </c>
      <c r="D510" s="11" t="s">
        <v>611</v>
      </c>
      <c r="E510" s="9">
        <f>VLOOKUP(B510,[1]汇总!$A:$D,4,0)</f>
        <v>2</v>
      </c>
      <c r="F510" s="11">
        <v>1</v>
      </c>
      <c r="G510">
        <v>1</v>
      </c>
      <c r="H510">
        <v>0</v>
      </c>
      <c r="I510" s="10">
        <f>H510/E510</f>
        <v>0</v>
      </c>
    </row>
    <row r="511" customHeight="1" spans="1:9">
      <c r="A511" s="11">
        <v>13</v>
      </c>
      <c r="B511" s="11">
        <v>2414150121</v>
      </c>
      <c r="C511" s="11" t="s">
        <v>340</v>
      </c>
      <c r="D511" s="11" t="s">
        <v>267</v>
      </c>
      <c r="E511" s="9">
        <f>VLOOKUP(B511,[1]汇总!$A:$D,4,0)</f>
        <v>1</v>
      </c>
      <c r="F511" s="11">
        <v>2</v>
      </c>
      <c r="G511">
        <v>2</v>
      </c>
      <c r="H511">
        <v>0</v>
      </c>
      <c r="I511" s="10">
        <f>H511/E511</f>
        <v>0</v>
      </c>
    </row>
    <row r="512" customHeight="1" spans="1:9">
      <c r="A512" s="11">
        <v>14</v>
      </c>
      <c r="B512" s="11">
        <v>2414150252</v>
      </c>
      <c r="C512" s="11" t="s">
        <v>340</v>
      </c>
      <c r="D512" s="11" t="s">
        <v>460</v>
      </c>
      <c r="E512" s="9">
        <f>VLOOKUP(B512,[1]汇总!$A:$D,4,0)</f>
        <v>1</v>
      </c>
      <c r="F512" s="11">
        <v>1</v>
      </c>
      <c r="G512">
        <v>0</v>
      </c>
      <c r="H512">
        <v>0</v>
      </c>
      <c r="I512" s="10">
        <f>H512/E512</f>
        <v>0</v>
      </c>
    </row>
    <row r="513" customHeight="1" spans="1:9">
      <c r="A513" s="11">
        <v>15</v>
      </c>
      <c r="B513" s="11">
        <v>2414150352</v>
      </c>
      <c r="C513" s="11" t="s">
        <v>340</v>
      </c>
      <c r="D513" s="11" t="s">
        <v>612</v>
      </c>
      <c r="E513" s="9">
        <f>VLOOKUP(B513,[1]汇总!$A:$D,4,0)</f>
        <v>2</v>
      </c>
      <c r="F513" s="11">
        <v>0</v>
      </c>
      <c r="G513">
        <v>0</v>
      </c>
      <c r="H513">
        <v>0</v>
      </c>
      <c r="I513" s="10">
        <f>H513/E513</f>
        <v>0</v>
      </c>
    </row>
    <row r="514" customHeight="1" spans="1:9">
      <c r="A514" s="11">
        <v>17</v>
      </c>
      <c r="B514" s="11">
        <v>2414150551</v>
      </c>
      <c r="C514" s="11" t="s">
        <v>340</v>
      </c>
      <c r="D514" s="11" t="s">
        <v>613</v>
      </c>
      <c r="E514" s="9">
        <f>VLOOKUP(B514,[1]汇总!$A:$D,4,0)</f>
        <v>1</v>
      </c>
      <c r="F514" s="11">
        <v>2</v>
      </c>
      <c r="G514">
        <v>1</v>
      </c>
      <c r="H514">
        <v>0</v>
      </c>
      <c r="I514" s="10">
        <f>H514/E514</f>
        <v>0</v>
      </c>
    </row>
    <row r="515" customHeight="1" spans="1:9">
      <c r="A515" s="11">
        <v>20</v>
      </c>
      <c r="B515" s="11">
        <v>2414180121</v>
      </c>
      <c r="C515" s="11" t="s">
        <v>614</v>
      </c>
      <c r="D515" s="11" t="s">
        <v>615</v>
      </c>
      <c r="E515" s="9">
        <f>VLOOKUP(B515,[1]汇总!$A:$D,4,0)</f>
        <v>1</v>
      </c>
      <c r="F515" s="11">
        <v>1</v>
      </c>
      <c r="G515">
        <v>1</v>
      </c>
      <c r="H515">
        <v>0</v>
      </c>
      <c r="I515" s="10">
        <f>H515/E515</f>
        <v>0</v>
      </c>
    </row>
    <row r="516" customHeight="1" spans="1:9">
      <c r="A516" s="11">
        <v>1</v>
      </c>
      <c r="B516" s="11">
        <v>2414180221</v>
      </c>
      <c r="C516" s="11" t="s">
        <v>614</v>
      </c>
      <c r="D516" s="11" t="s">
        <v>616</v>
      </c>
      <c r="E516" s="9">
        <f>VLOOKUP(B516,[1]汇总!$A:$D,4,0)</f>
        <v>1</v>
      </c>
      <c r="F516" s="11">
        <v>1</v>
      </c>
      <c r="G516">
        <v>1</v>
      </c>
      <c r="H516">
        <v>0</v>
      </c>
      <c r="I516" s="10">
        <f>H516/E516</f>
        <v>0</v>
      </c>
    </row>
    <row r="517" customHeight="1" spans="1:9">
      <c r="A517" s="11">
        <v>2</v>
      </c>
      <c r="B517" s="11">
        <v>2414180331</v>
      </c>
      <c r="C517" s="11" t="s">
        <v>614</v>
      </c>
      <c r="D517" s="11" t="s">
        <v>617</v>
      </c>
      <c r="E517" s="9">
        <f>VLOOKUP(B517,[1]汇总!$A:$D,4,0)</f>
        <v>1</v>
      </c>
      <c r="F517" s="11">
        <v>2</v>
      </c>
      <c r="G517">
        <v>2</v>
      </c>
      <c r="H517">
        <v>0</v>
      </c>
      <c r="I517" s="10">
        <f>H517/E517</f>
        <v>0</v>
      </c>
    </row>
    <row r="518" customHeight="1" spans="1:9">
      <c r="A518" s="11">
        <v>3</v>
      </c>
      <c r="B518" s="11">
        <v>2414190121</v>
      </c>
      <c r="C518" s="11" t="s">
        <v>618</v>
      </c>
      <c r="D518" s="11" t="s">
        <v>414</v>
      </c>
      <c r="E518" s="9">
        <f>VLOOKUP(B518,[1]汇总!$A:$D,4,0)</f>
        <v>1</v>
      </c>
      <c r="F518" s="11">
        <v>2</v>
      </c>
      <c r="G518">
        <v>1</v>
      </c>
      <c r="H518">
        <v>0</v>
      </c>
      <c r="I518" s="10">
        <f>H518/E518</f>
        <v>0</v>
      </c>
    </row>
    <row r="519" customHeight="1" spans="1:9">
      <c r="A519" s="11">
        <v>4</v>
      </c>
      <c r="B519" s="11">
        <v>2414200121</v>
      </c>
      <c r="C519" s="11" t="s">
        <v>206</v>
      </c>
      <c r="D519" s="11" t="s">
        <v>619</v>
      </c>
      <c r="E519" s="9">
        <f>VLOOKUP(B519,[1]汇总!$A:$D,4,0)</f>
        <v>1</v>
      </c>
      <c r="F519" s="11">
        <v>3</v>
      </c>
      <c r="G519">
        <v>3</v>
      </c>
      <c r="H519">
        <v>0</v>
      </c>
      <c r="I519" s="10">
        <f>H519/E519</f>
        <v>0</v>
      </c>
    </row>
    <row r="520" customHeight="1" spans="1:9">
      <c r="A520" s="11">
        <v>7</v>
      </c>
      <c r="B520" s="11">
        <v>2414200411</v>
      </c>
      <c r="C520" s="11" t="s">
        <v>206</v>
      </c>
      <c r="D520" s="11" t="s">
        <v>106</v>
      </c>
      <c r="E520" s="9">
        <f>VLOOKUP(B520,[1]汇总!$A:$D,4,0)</f>
        <v>1</v>
      </c>
      <c r="F520" s="11">
        <v>0</v>
      </c>
      <c r="G520">
        <v>0</v>
      </c>
      <c r="H520">
        <v>0</v>
      </c>
      <c r="I520" s="10">
        <f>H520/E520</f>
        <v>0</v>
      </c>
    </row>
    <row r="521" customHeight="1" spans="1:9">
      <c r="A521" s="11">
        <v>8</v>
      </c>
      <c r="B521" s="11">
        <v>2414210121</v>
      </c>
      <c r="C521" s="11" t="s">
        <v>620</v>
      </c>
      <c r="D521" s="11" t="s">
        <v>414</v>
      </c>
      <c r="E521" s="9">
        <f>VLOOKUP(B521,[1]汇总!$A:$D,4,0)</f>
        <v>1</v>
      </c>
      <c r="F521" s="11">
        <v>0</v>
      </c>
      <c r="G521">
        <v>0</v>
      </c>
      <c r="H521">
        <v>0</v>
      </c>
      <c r="I521" s="10">
        <f>H521/E521</f>
        <v>0</v>
      </c>
    </row>
    <row r="522" customHeight="1" spans="1:9">
      <c r="A522" s="11">
        <v>9</v>
      </c>
      <c r="B522" s="11">
        <v>2414210211</v>
      </c>
      <c r="C522" s="11" t="s">
        <v>620</v>
      </c>
      <c r="D522" s="11" t="s">
        <v>106</v>
      </c>
      <c r="E522" s="9">
        <f>VLOOKUP(B522,[1]汇总!$A:$D,4,0)</f>
        <v>1</v>
      </c>
      <c r="F522" s="11">
        <v>2</v>
      </c>
      <c r="G522">
        <v>1</v>
      </c>
      <c r="H522">
        <v>0</v>
      </c>
      <c r="I522" s="10">
        <f>H522/E522</f>
        <v>0</v>
      </c>
    </row>
    <row r="523" customHeight="1" spans="1:9">
      <c r="A523" s="11">
        <v>1</v>
      </c>
      <c r="B523" s="11">
        <v>2415010142</v>
      </c>
      <c r="C523" s="11" t="s">
        <v>621</v>
      </c>
      <c r="D523" s="11" t="s">
        <v>291</v>
      </c>
      <c r="E523" s="9">
        <f>VLOOKUP(B523,[1]汇总!$A:$D,4,0)</f>
        <v>1</v>
      </c>
      <c r="F523" s="11">
        <v>2</v>
      </c>
      <c r="G523">
        <v>1</v>
      </c>
      <c r="H523">
        <v>0</v>
      </c>
      <c r="I523" s="10">
        <f>H523/E523</f>
        <v>0</v>
      </c>
    </row>
    <row r="524" customHeight="1" spans="1:9">
      <c r="A524" s="11">
        <v>2</v>
      </c>
      <c r="B524" s="11">
        <v>2415020142</v>
      </c>
      <c r="C524" s="11" t="s">
        <v>293</v>
      </c>
      <c r="D524" s="11" t="s">
        <v>622</v>
      </c>
      <c r="E524" s="9">
        <f>VLOOKUP(B524,[1]汇总!$A:$D,4,0)</f>
        <v>1</v>
      </c>
      <c r="F524" s="11">
        <v>6</v>
      </c>
      <c r="G524">
        <v>6</v>
      </c>
      <c r="H524">
        <v>0</v>
      </c>
      <c r="I524" s="10">
        <f>H524/E524</f>
        <v>0</v>
      </c>
    </row>
    <row r="525" customHeight="1" spans="1:9">
      <c r="A525" s="11">
        <v>6</v>
      </c>
      <c r="B525" s="11">
        <v>2415020541</v>
      </c>
      <c r="C525" s="11" t="s">
        <v>293</v>
      </c>
      <c r="D525" s="11" t="s">
        <v>623</v>
      </c>
      <c r="E525" s="9">
        <f>VLOOKUP(B525,[1]汇总!$A:$D,4,0)</f>
        <v>1</v>
      </c>
      <c r="F525" s="11">
        <v>2</v>
      </c>
      <c r="G525">
        <v>2</v>
      </c>
      <c r="H525">
        <v>0</v>
      </c>
      <c r="I525" s="10">
        <f>H525/E525</f>
        <v>0</v>
      </c>
    </row>
    <row r="526" customHeight="1" spans="1:9">
      <c r="A526" s="11">
        <v>7</v>
      </c>
      <c r="B526" s="11">
        <v>2415020641</v>
      </c>
      <c r="C526" s="11" t="s">
        <v>293</v>
      </c>
      <c r="D526" s="11" t="s">
        <v>624</v>
      </c>
      <c r="E526" s="9">
        <f>VLOOKUP(B526,[1]汇总!$A:$D,4,0)</f>
        <v>1</v>
      </c>
      <c r="F526" s="11">
        <v>3</v>
      </c>
      <c r="G526">
        <v>3</v>
      </c>
      <c r="H526">
        <v>0</v>
      </c>
      <c r="I526" s="10">
        <f>H526/E526</f>
        <v>0</v>
      </c>
    </row>
    <row r="527" customHeight="1" spans="1:9">
      <c r="A527" s="11">
        <v>10</v>
      </c>
      <c r="B527" s="11">
        <v>2415050141</v>
      </c>
      <c r="C527" s="11" t="s">
        <v>625</v>
      </c>
      <c r="D527" s="11" t="s">
        <v>626</v>
      </c>
      <c r="E527" s="9">
        <f>VLOOKUP(B527,[1]汇总!$A:$D,4,0)</f>
        <v>1</v>
      </c>
      <c r="F527" s="11">
        <v>2</v>
      </c>
      <c r="G527">
        <v>1</v>
      </c>
      <c r="H527">
        <v>0</v>
      </c>
      <c r="I527" s="10">
        <f>H527/E527</f>
        <v>0</v>
      </c>
    </row>
    <row r="528" customHeight="1" spans="1:9">
      <c r="A528" s="11">
        <v>15</v>
      </c>
      <c r="B528" s="11">
        <v>2415080131</v>
      </c>
      <c r="C528" s="11" t="s">
        <v>627</v>
      </c>
      <c r="D528" s="11" t="s">
        <v>628</v>
      </c>
      <c r="E528" s="9">
        <f>VLOOKUP(B528,[1]汇总!$A:$D,4,0)</f>
        <v>1</v>
      </c>
      <c r="F528" s="11">
        <v>3</v>
      </c>
      <c r="G528">
        <v>1</v>
      </c>
      <c r="H528">
        <v>0</v>
      </c>
      <c r="I528" s="10">
        <f>H528/E528</f>
        <v>0</v>
      </c>
    </row>
    <row r="529" customHeight="1" spans="1:9">
      <c r="A529" s="11">
        <v>16</v>
      </c>
      <c r="B529" s="11">
        <v>2415080231</v>
      </c>
      <c r="C529" s="11" t="s">
        <v>627</v>
      </c>
      <c r="D529" s="11" t="s">
        <v>629</v>
      </c>
      <c r="E529" s="9">
        <f>VLOOKUP(B529,[1]汇总!$A:$D,4,0)</f>
        <v>1</v>
      </c>
      <c r="F529" s="11">
        <v>3</v>
      </c>
      <c r="G529">
        <v>1</v>
      </c>
      <c r="H529">
        <v>0</v>
      </c>
      <c r="I529" s="10">
        <f>H529/E529</f>
        <v>0</v>
      </c>
    </row>
    <row r="530" customHeight="1" spans="1:9">
      <c r="A530" s="11">
        <v>17</v>
      </c>
      <c r="B530" s="11">
        <v>2415090131</v>
      </c>
      <c r="C530" s="11" t="s">
        <v>630</v>
      </c>
      <c r="D530" s="11" t="s">
        <v>631</v>
      </c>
      <c r="E530" s="9">
        <f>VLOOKUP(B530,[1]汇总!$A:$D,4,0)</f>
        <v>1</v>
      </c>
      <c r="F530" s="11">
        <v>20</v>
      </c>
      <c r="G530">
        <v>0</v>
      </c>
      <c r="H530">
        <v>0</v>
      </c>
      <c r="I530" s="10">
        <f>H530/E530</f>
        <v>0</v>
      </c>
    </row>
    <row r="531" customHeight="1" spans="1:9">
      <c r="A531" s="11">
        <v>18</v>
      </c>
      <c r="B531" s="11">
        <v>2415090231</v>
      </c>
      <c r="C531" s="11" t="s">
        <v>630</v>
      </c>
      <c r="D531" s="11" t="s">
        <v>632</v>
      </c>
      <c r="E531" s="9">
        <f>VLOOKUP(B531,[1]汇总!$A:$D,4,0)</f>
        <v>1</v>
      </c>
      <c r="F531" s="11">
        <v>12</v>
      </c>
      <c r="G531">
        <v>0</v>
      </c>
      <c r="H531">
        <v>0</v>
      </c>
      <c r="I531" s="10">
        <f>H531/E531</f>
        <v>0</v>
      </c>
    </row>
    <row r="532" customHeight="1" spans="1:9">
      <c r="A532" s="11">
        <v>19</v>
      </c>
      <c r="B532" s="11">
        <v>2415100131</v>
      </c>
      <c r="C532" s="11" t="s">
        <v>633</v>
      </c>
      <c r="D532" s="11" t="s">
        <v>634</v>
      </c>
      <c r="E532" s="9">
        <f>VLOOKUP(B532,[1]汇总!$A:$D,4,0)</f>
        <v>1</v>
      </c>
      <c r="F532" s="11">
        <v>5</v>
      </c>
      <c r="G532">
        <v>3</v>
      </c>
      <c r="H532">
        <v>0</v>
      </c>
      <c r="I532" s="10">
        <f>H532/E532</f>
        <v>0</v>
      </c>
    </row>
    <row r="533" customHeight="1" spans="1:9">
      <c r="A533" s="11">
        <v>4</v>
      </c>
      <c r="B533" s="11">
        <v>2415140111</v>
      </c>
      <c r="C533" s="11" t="s">
        <v>635</v>
      </c>
      <c r="D533" s="11" t="s">
        <v>636</v>
      </c>
      <c r="E533" s="9">
        <f>VLOOKUP(B533,[1]汇总!$A:$D,4,0)</f>
        <v>1</v>
      </c>
      <c r="F533" s="11">
        <v>2</v>
      </c>
      <c r="G533">
        <v>2</v>
      </c>
      <c r="H533">
        <v>0</v>
      </c>
      <c r="I533" s="10">
        <f>H533/E533</f>
        <v>0</v>
      </c>
    </row>
    <row r="534" customHeight="1" spans="1:9">
      <c r="A534" s="11">
        <v>5</v>
      </c>
      <c r="B534" s="11">
        <v>2415150152</v>
      </c>
      <c r="C534" s="11" t="s">
        <v>40</v>
      </c>
      <c r="D534" s="11" t="s">
        <v>637</v>
      </c>
      <c r="E534" s="9">
        <f>VLOOKUP(B534,[1]汇总!$A:$D,4,0)</f>
        <v>1</v>
      </c>
      <c r="F534" s="11">
        <v>1</v>
      </c>
      <c r="G534">
        <v>1</v>
      </c>
      <c r="H534">
        <v>0</v>
      </c>
      <c r="I534" s="10">
        <f>H534/E534</f>
        <v>0</v>
      </c>
    </row>
    <row r="535" customHeight="1" spans="1:9">
      <c r="A535" s="11">
        <v>6</v>
      </c>
      <c r="B535" s="11">
        <v>2415150252</v>
      </c>
      <c r="C535" s="11" t="s">
        <v>40</v>
      </c>
      <c r="D535" s="11" t="s">
        <v>638</v>
      </c>
      <c r="E535" s="9">
        <f>VLOOKUP(B535,[1]汇总!$A:$D,4,0)</f>
        <v>1</v>
      </c>
      <c r="F535" s="11">
        <v>1</v>
      </c>
      <c r="G535">
        <v>0</v>
      </c>
      <c r="H535">
        <v>0</v>
      </c>
      <c r="I535" s="10">
        <f>H535/E535</f>
        <v>0</v>
      </c>
    </row>
    <row r="536" customHeight="1" spans="1:9">
      <c r="A536" s="11">
        <v>10</v>
      </c>
      <c r="B536" s="11">
        <v>2415150654</v>
      </c>
      <c r="C536" s="11" t="s">
        <v>40</v>
      </c>
      <c r="D536" s="11" t="s">
        <v>45</v>
      </c>
      <c r="E536" s="9">
        <f>VLOOKUP(B536,[1]汇总!$A:$D,4,0)</f>
        <v>1</v>
      </c>
      <c r="F536" s="11">
        <v>11</v>
      </c>
      <c r="G536">
        <v>3</v>
      </c>
      <c r="H536">
        <v>0</v>
      </c>
      <c r="I536" s="10">
        <f>H536/E536</f>
        <v>0</v>
      </c>
    </row>
    <row r="537" customHeight="1" spans="1:9">
      <c r="A537" s="11">
        <v>12</v>
      </c>
      <c r="B537" s="11">
        <v>2415150811</v>
      </c>
      <c r="C537" s="11" t="s">
        <v>40</v>
      </c>
      <c r="D537" s="11" t="s">
        <v>639</v>
      </c>
      <c r="E537" s="9">
        <f>VLOOKUP(B537,[1]汇总!$A:$D,4,0)</f>
        <v>1</v>
      </c>
      <c r="F537" s="11">
        <v>4</v>
      </c>
      <c r="G537">
        <v>1</v>
      </c>
      <c r="H537">
        <v>0</v>
      </c>
      <c r="I537" s="10">
        <f>H537/E537</f>
        <v>0</v>
      </c>
    </row>
    <row r="538" customHeight="1" spans="1:9">
      <c r="A538" s="11">
        <v>14</v>
      </c>
      <c r="B538" s="11">
        <v>2415160154</v>
      </c>
      <c r="C538" s="11" t="s">
        <v>640</v>
      </c>
      <c r="D538" s="11" t="s">
        <v>45</v>
      </c>
      <c r="E538" s="9">
        <f>VLOOKUP(B538,[1]汇总!$A:$D,4,0)</f>
        <v>1</v>
      </c>
      <c r="F538" s="11">
        <v>10</v>
      </c>
      <c r="G538">
        <v>1</v>
      </c>
      <c r="H538">
        <v>0</v>
      </c>
      <c r="I538" s="10">
        <f>H538/E538</f>
        <v>0</v>
      </c>
    </row>
    <row r="539" customHeight="1" spans="1:9">
      <c r="A539" s="11">
        <v>15</v>
      </c>
      <c r="B539" s="11">
        <v>2415160252</v>
      </c>
      <c r="C539" s="11" t="s">
        <v>640</v>
      </c>
      <c r="D539" s="11" t="s">
        <v>641</v>
      </c>
      <c r="E539" s="9">
        <f>VLOOKUP(B539,[1]汇总!$A:$D,4,0)</f>
        <v>1</v>
      </c>
      <c r="F539" s="11">
        <v>0</v>
      </c>
      <c r="G539">
        <v>0</v>
      </c>
      <c r="H539">
        <v>0</v>
      </c>
      <c r="I539" s="10">
        <f>H539/E539</f>
        <v>0</v>
      </c>
    </row>
    <row r="540" customHeight="1" spans="1:9">
      <c r="A540" s="11">
        <v>16</v>
      </c>
      <c r="B540" s="11">
        <v>2415160352</v>
      </c>
      <c r="C540" s="11" t="s">
        <v>640</v>
      </c>
      <c r="D540" s="11" t="s">
        <v>642</v>
      </c>
      <c r="E540" s="9">
        <f>VLOOKUP(B540,[1]汇总!$A:$D,4,0)</f>
        <v>1</v>
      </c>
      <c r="F540" s="11">
        <v>1</v>
      </c>
      <c r="G540">
        <v>0</v>
      </c>
      <c r="H540">
        <v>0</v>
      </c>
      <c r="I540" s="10">
        <f>H540/E540</f>
        <v>0</v>
      </c>
    </row>
    <row r="541" customHeight="1" spans="1:9">
      <c r="A541" s="11">
        <v>17</v>
      </c>
      <c r="B541" s="11">
        <v>2415170111</v>
      </c>
      <c r="C541" s="11" t="s">
        <v>643</v>
      </c>
      <c r="D541" s="11" t="s">
        <v>111</v>
      </c>
      <c r="E541" s="9">
        <f>VLOOKUP(B541,[1]汇总!$A:$D,4,0)</f>
        <v>1</v>
      </c>
      <c r="F541" s="11">
        <v>2</v>
      </c>
      <c r="G541">
        <v>0</v>
      </c>
      <c r="H541">
        <v>0</v>
      </c>
      <c r="I541" s="10">
        <f>H541/E541</f>
        <v>0</v>
      </c>
    </row>
    <row r="542" customHeight="1" spans="1:9">
      <c r="A542" s="11">
        <v>18</v>
      </c>
      <c r="B542" s="11">
        <v>2415170251</v>
      </c>
      <c r="C542" s="11" t="s">
        <v>643</v>
      </c>
      <c r="D542" s="11" t="s">
        <v>644</v>
      </c>
      <c r="E542" s="9">
        <f>VLOOKUP(B542,[1]汇总!$A:$D,4,0)</f>
        <v>1</v>
      </c>
      <c r="F542" s="11">
        <v>5</v>
      </c>
      <c r="G542">
        <v>4</v>
      </c>
      <c r="H542">
        <v>0</v>
      </c>
      <c r="I542" s="10">
        <f>H542/E542</f>
        <v>0</v>
      </c>
    </row>
    <row r="543" customHeight="1" spans="1:9">
      <c r="A543" s="11">
        <v>19</v>
      </c>
      <c r="B543" s="11">
        <v>2415180152</v>
      </c>
      <c r="C543" s="11" t="s">
        <v>645</v>
      </c>
      <c r="D543" s="11" t="s">
        <v>646</v>
      </c>
      <c r="E543" s="9">
        <f>VLOOKUP(B543,[1]汇总!$A:$D,4,0)</f>
        <v>1</v>
      </c>
      <c r="F543" s="11">
        <v>1</v>
      </c>
      <c r="G543">
        <v>1</v>
      </c>
      <c r="H543">
        <v>0</v>
      </c>
      <c r="I543" s="10">
        <f>H543/E543</f>
        <v>0</v>
      </c>
    </row>
    <row r="544" customHeight="1" spans="1:9">
      <c r="A544" s="11">
        <v>20</v>
      </c>
      <c r="B544" s="11">
        <v>2415190111</v>
      </c>
      <c r="C544" s="11" t="s">
        <v>647</v>
      </c>
      <c r="D544" s="11" t="s">
        <v>111</v>
      </c>
      <c r="E544" s="9">
        <f>VLOOKUP(B544,[1]汇总!$A:$D,4,0)</f>
        <v>1</v>
      </c>
      <c r="F544" s="11">
        <v>0</v>
      </c>
      <c r="G544">
        <v>0</v>
      </c>
      <c r="H544">
        <v>0</v>
      </c>
      <c r="I544" s="10">
        <f>H544/E544</f>
        <v>0</v>
      </c>
    </row>
    <row r="545" customHeight="1" spans="1:9">
      <c r="A545" s="11">
        <v>1</v>
      </c>
      <c r="B545" s="11">
        <v>2415200152</v>
      </c>
      <c r="C545" s="11" t="s">
        <v>300</v>
      </c>
      <c r="D545" s="11" t="s">
        <v>648</v>
      </c>
      <c r="E545" s="9">
        <f>VLOOKUP(B545,[1]汇总!$A:$D,4,0)</f>
        <v>1</v>
      </c>
      <c r="F545" s="11">
        <v>0</v>
      </c>
      <c r="G545">
        <v>0</v>
      </c>
      <c r="H545">
        <v>0</v>
      </c>
      <c r="I545" s="10">
        <f>H545/E545</f>
        <v>0</v>
      </c>
    </row>
    <row r="546" customHeight="1" spans="1:9">
      <c r="A546" s="11">
        <v>2</v>
      </c>
      <c r="B546" s="11">
        <v>2415200252</v>
      </c>
      <c r="C546" s="11" t="s">
        <v>300</v>
      </c>
      <c r="D546" s="11" t="s">
        <v>648</v>
      </c>
      <c r="E546" s="9">
        <f>VLOOKUP(B546,[1]汇总!$A:$D,4,0)</f>
        <v>1</v>
      </c>
      <c r="F546" s="11">
        <v>1</v>
      </c>
      <c r="G546">
        <v>0</v>
      </c>
      <c r="H546">
        <v>0</v>
      </c>
      <c r="I546" s="10">
        <f>H546/E546</f>
        <v>0</v>
      </c>
    </row>
    <row r="547" customHeight="1" spans="1:9">
      <c r="A547" s="11">
        <v>3</v>
      </c>
      <c r="B547" s="11">
        <v>2415200352</v>
      </c>
      <c r="C547" s="11" t="s">
        <v>300</v>
      </c>
      <c r="D547" s="11" t="s">
        <v>649</v>
      </c>
      <c r="E547" s="9">
        <f>VLOOKUP(B547,[1]汇总!$A:$D,4,0)</f>
        <v>1</v>
      </c>
      <c r="F547" s="11">
        <v>0</v>
      </c>
      <c r="G547">
        <v>0</v>
      </c>
      <c r="H547">
        <v>0</v>
      </c>
      <c r="I547" s="10">
        <f>H547/E547</f>
        <v>0</v>
      </c>
    </row>
    <row r="548" customHeight="1" spans="1:9">
      <c r="A548" s="11">
        <v>7</v>
      </c>
      <c r="B548" s="11">
        <v>2415220111</v>
      </c>
      <c r="C548" s="11" t="s">
        <v>650</v>
      </c>
      <c r="D548" s="11" t="s">
        <v>111</v>
      </c>
      <c r="E548" s="9">
        <f>VLOOKUP(B548,[1]汇总!$A:$D,4,0)</f>
        <v>1</v>
      </c>
      <c r="F548" s="11">
        <v>2</v>
      </c>
      <c r="G548">
        <v>1</v>
      </c>
      <c r="H548">
        <v>0</v>
      </c>
      <c r="I548" s="10">
        <f>H548/E548</f>
        <v>0</v>
      </c>
    </row>
    <row r="549" customHeight="1" spans="1:9">
      <c r="A549" s="11">
        <v>12</v>
      </c>
      <c r="B549" s="11">
        <v>2415260121</v>
      </c>
      <c r="C549" s="11" t="s">
        <v>430</v>
      </c>
      <c r="D549" s="11" t="s">
        <v>651</v>
      </c>
      <c r="E549" s="9">
        <f>VLOOKUP(B549,[1]汇总!$A:$D,4,0)</f>
        <v>1</v>
      </c>
      <c r="F549" s="11">
        <v>1</v>
      </c>
      <c r="G549">
        <v>0</v>
      </c>
      <c r="H549">
        <v>0</v>
      </c>
      <c r="I549" s="10">
        <f>H549/E549</f>
        <v>0</v>
      </c>
    </row>
    <row r="550" customHeight="1" spans="1:9">
      <c r="A550" s="11">
        <v>13</v>
      </c>
      <c r="B550" s="11">
        <v>2415260221</v>
      </c>
      <c r="C550" s="11" t="s">
        <v>430</v>
      </c>
      <c r="D550" s="11" t="s">
        <v>652</v>
      </c>
      <c r="E550" s="9">
        <f>VLOOKUP(B550,[1]汇总!$A:$D,4,0)</f>
        <v>1</v>
      </c>
      <c r="F550" s="11">
        <v>2</v>
      </c>
      <c r="G550">
        <v>0</v>
      </c>
      <c r="H550">
        <v>0</v>
      </c>
      <c r="I550" s="10">
        <f>H550/E550</f>
        <v>0</v>
      </c>
    </row>
    <row r="551" customHeight="1" spans="1:9">
      <c r="A551" s="11">
        <v>14</v>
      </c>
      <c r="B551" s="11">
        <v>2415260321</v>
      </c>
      <c r="C551" s="11" t="s">
        <v>430</v>
      </c>
      <c r="D551" s="11" t="s">
        <v>653</v>
      </c>
      <c r="E551" s="9">
        <f>VLOOKUP(B551,[1]汇总!$A:$D,4,0)</f>
        <v>1</v>
      </c>
      <c r="F551" s="11">
        <v>5</v>
      </c>
      <c r="G551">
        <v>1</v>
      </c>
      <c r="H551">
        <v>0</v>
      </c>
      <c r="I551" s="10">
        <f>H551/E551</f>
        <v>0</v>
      </c>
    </row>
    <row r="552" customHeight="1" spans="1:9">
      <c r="A552" s="11">
        <v>16</v>
      </c>
      <c r="B552" s="11">
        <v>2415270111</v>
      </c>
      <c r="C552" s="11" t="s">
        <v>654</v>
      </c>
      <c r="D552" s="11" t="s">
        <v>655</v>
      </c>
      <c r="E552" s="9">
        <f>VLOOKUP(B552,[1]汇总!$A:$D,4,0)</f>
        <v>1</v>
      </c>
      <c r="F552" s="11">
        <v>7</v>
      </c>
      <c r="G552">
        <v>7</v>
      </c>
      <c r="H552">
        <v>0</v>
      </c>
      <c r="I552" s="10">
        <f>H552/E552</f>
        <v>0</v>
      </c>
    </row>
    <row r="553" customHeight="1" spans="1:9">
      <c r="A553" s="11">
        <v>17</v>
      </c>
      <c r="B553" s="11">
        <v>2415270231</v>
      </c>
      <c r="C553" s="11" t="s">
        <v>654</v>
      </c>
      <c r="D553" s="11" t="s">
        <v>656</v>
      </c>
      <c r="E553" s="9">
        <f>VLOOKUP(B553,[1]汇总!$A:$D,4,0)</f>
        <v>1</v>
      </c>
      <c r="F553" s="11">
        <v>0</v>
      </c>
      <c r="G553">
        <v>0</v>
      </c>
      <c r="H553">
        <v>0</v>
      </c>
      <c r="I553" s="10">
        <f>H553/E553</f>
        <v>0</v>
      </c>
    </row>
    <row r="554" customHeight="1" spans="1:9">
      <c r="A554" s="11">
        <v>3</v>
      </c>
      <c r="B554" s="11">
        <v>2415290111</v>
      </c>
      <c r="C554" s="11" t="s">
        <v>657</v>
      </c>
      <c r="D554" s="11" t="s">
        <v>491</v>
      </c>
      <c r="E554" s="9">
        <f>VLOOKUP(B554,[1]汇总!$A:$D,4,0)</f>
        <v>1</v>
      </c>
      <c r="F554" s="11">
        <v>13</v>
      </c>
      <c r="G554">
        <v>8</v>
      </c>
      <c r="H554">
        <v>0</v>
      </c>
      <c r="I554" s="10">
        <f>H554/E554</f>
        <v>0</v>
      </c>
    </row>
    <row r="555" customHeight="1" spans="1:9">
      <c r="A555" s="11">
        <v>4</v>
      </c>
      <c r="B555" s="11">
        <v>2415290211</v>
      </c>
      <c r="C555" s="11" t="s">
        <v>657</v>
      </c>
      <c r="D555" s="11" t="s">
        <v>658</v>
      </c>
      <c r="E555" s="9">
        <f>VLOOKUP(B555,[1]汇总!$A:$D,4,0)</f>
        <v>1</v>
      </c>
      <c r="F555" s="11">
        <v>3</v>
      </c>
      <c r="G555">
        <v>3</v>
      </c>
      <c r="H555">
        <v>0</v>
      </c>
      <c r="I555" s="10">
        <f>H555/E555</f>
        <v>0</v>
      </c>
    </row>
    <row r="556" customHeight="1" spans="1:9">
      <c r="A556" s="11">
        <v>5</v>
      </c>
      <c r="B556" s="11">
        <v>2415290331</v>
      </c>
      <c r="C556" s="11" t="s">
        <v>657</v>
      </c>
      <c r="D556" s="11" t="s">
        <v>436</v>
      </c>
      <c r="E556" s="9">
        <f>VLOOKUP(B556,[1]汇总!$A:$D,4,0)</f>
        <v>1</v>
      </c>
      <c r="F556" s="11">
        <v>4</v>
      </c>
      <c r="G556">
        <v>3</v>
      </c>
      <c r="H556">
        <v>0</v>
      </c>
      <c r="I556" s="10">
        <f>H556/E556</f>
        <v>0</v>
      </c>
    </row>
    <row r="557" customHeight="1" spans="1:9">
      <c r="A557" s="11">
        <v>6</v>
      </c>
      <c r="B557" s="11">
        <v>2415290411</v>
      </c>
      <c r="C557" s="11" t="s">
        <v>657</v>
      </c>
      <c r="D557" s="11" t="s">
        <v>659</v>
      </c>
      <c r="E557" s="9">
        <f>VLOOKUP(B557,[1]汇总!$A:$D,4,0)</f>
        <v>1</v>
      </c>
      <c r="F557" s="11">
        <v>3</v>
      </c>
      <c r="G557">
        <v>3</v>
      </c>
      <c r="H557">
        <v>0</v>
      </c>
      <c r="I557" s="10">
        <f>H557/E557</f>
        <v>0</v>
      </c>
    </row>
    <row r="558" customHeight="1" spans="1:9">
      <c r="A558" s="11">
        <v>7</v>
      </c>
      <c r="B558" s="11">
        <v>2415290511</v>
      </c>
      <c r="C558" s="11" t="s">
        <v>657</v>
      </c>
      <c r="D558" s="11" t="s">
        <v>660</v>
      </c>
      <c r="E558" s="9">
        <f>VLOOKUP(B558,[1]汇总!$A:$D,4,0)</f>
        <v>1</v>
      </c>
      <c r="F558" s="11">
        <v>1</v>
      </c>
      <c r="G558">
        <v>1</v>
      </c>
      <c r="H558">
        <v>0</v>
      </c>
      <c r="I558" s="10">
        <f>H558/E558</f>
        <v>0</v>
      </c>
    </row>
    <row r="559" customHeight="1" spans="1:9">
      <c r="A559" s="11">
        <v>10</v>
      </c>
      <c r="B559" s="11">
        <v>2415300331</v>
      </c>
      <c r="C559" s="11" t="s">
        <v>433</v>
      </c>
      <c r="D559" s="11" t="s">
        <v>661</v>
      </c>
      <c r="E559" s="9">
        <f>VLOOKUP(B559,[1]汇总!$A:$D,4,0)</f>
        <v>1</v>
      </c>
      <c r="F559" s="11">
        <v>1</v>
      </c>
      <c r="G559">
        <v>0</v>
      </c>
      <c r="H559">
        <v>0</v>
      </c>
      <c r="I559" s="10">
        <f>H559/E559</f>
        <v>0</v>
      </c>
    </row>
    <row r="560" customHeight="1" spans="1:9">
      <c r="A560" s="11">
        <v>11</v>
      </c>
      <c r="B560" s="11">
        <v>2415300431</v>
      </c>
      <c r="C560" s="11" t="s">
        <v>433</v>
      </c>
      <c r="D560" s="11" t="s">
        <v>662</v>
      </c>
      <c r="E560" s="9">
        <f>VLOOKUP(B560,[1]汇总!$A:$D,4,0)</f>
        <v>1</v>
      </c>
      <c r="F560" s="11">
        <v>3</v>
      </c>
      <c r="G560">
        <v>3</v>
      </c>
      <c r="H560">
        <v>0</v>
      </c>
      <c r="I560" s="10">
        <f>H560/E560</f>
        <v>0</v>
      </c>
    </row>
    <row r="561" customHeight="1" spans="1:9">
      <c r="A561" s="11">
        <v>13</v>
      </c>
      <c r="B561" s="11">
        <v>2415300611</v>
      </c>
      <c r="C561" s="11" t="s">
        <v>433</v>
      </c>
      <c r="D561" s="11" t="s">
        <v>432</v>
      </c>
      <c r="E561" s="9">
        <f>VLOOKUP(B561,[1]汇总!$A:$D,4,0)</f>
        <v>1</v>
      </c>
      <c r="F561" s="11">
        <v>0</v>
      </c>
      <c r="G561">
        <v>0</v>
      </c>
      <c r="H561">
        <v>0</v>
      </c>
      <c r="I561" s="10">
        <f>H561/E561</f>
        <v>0</v>
      </c>
    </row>
    <row r="562" customHeight="1" spans="1:9">
      <c r="A562" s="11">
        <v>15</v>
      </c>
      <c r="B562" s="11">
        <v>2415310131</v>
      </c>
      <c r="C562" s="11" t="s">
        <v>435</v>
      </c>
      <c r="D562" s="11" t="s">
        <v>436</v>
      </c>
      <c r="E562" s="9">
        <f>VLOOKUP(B562,[1]汇总!$A:$D,4,0)</f>
        <v>1</v>
      </c>
      <c r="F562" s="11">
        <v>0</v>
      </c>
      <c r="G562">
        <v>0</v>
      </c>
      <c r="H562">
        <v>0</v>
      </c>
      <c r="I562" s="10">
        <f>H562/E562</f>
        <v>0</v>
      </c>
    </row>
    <row r="563" customHeight="1" spans="1:9">
      <c r="A563" s="11">
        <v>17</v>
      </c>
      <c r="B563" s="11">
        <v>2415310321</v>
      </c>
      <c r="C563" s="11" t="s">
        <v>435</v>
      </c>
      <c r="D563" s="11" t="s">
        <v>476</v>
      </c>
      <c r="E563" s="9">
        <f>VLOOKUP(B563,[1]汇总!$A:$D,4,0)</f>
        <v>1</v>
      </c>
      <c r="F563" s="11">
        <v>2</v>
      </c>
      <c r="G563">
        <v>2</v>
      </c>
      <c r="H563">
        <v>0</v>
      </c>
      <c r="I563" s="10">
        <f>H563/E563</f>
        <v>0</v>
      </c>
    </row>
    <row r="564" customHeight="1" spans="1:9">
      <c r="A564" s="11">
        <v>18</v>
      </c>
      <c r="B564" s="11">
        <v>2415310411</v>
      </c>
      <c r="C564" s="11" t="s">
        <v>435</v>
      </c>
      <c r="D564" s="11" t="s">
        <v>491</v>
      </c>
      <c r="E564" s="9">
        <f>VLOOKUP(B564,[1]汇总!$A:$D,4,0)</f>
        <v>1</v>
      </c>
      <c r="F564" s="11">
        <v>2</v>
      </c>
      <c r="G564">
        <v>1</v>
      </c>
      <c r="H564">
        <v>0</v>
      </c>
      <c r="I564" s="10">
        <f>H564/E564</f>
        <v>0</v>
      </c>
    </row>
    <row r="565" customHeight="1" spans="1:9">
      <c r="A565" s="11">
        <v>19</v>
      </c>
      <c r="B565" s="11">
        <v>2415310511</v>
      </c>
      <c r="C565" s="11" t="s">
        <v>435</v>
      </c>
      <c r="D565" s="11" t="s">
        <v>659</v>
      </c>
      <c r="E565" s="9">
        <f>VLOOKUP(B565,[1]汇总!$A:$D,4,0)</f>
        <v>1</v>
      </c>
      <c r="F565" s="11">
        <v>1</v>
      </c>
      <c r="G565">
        <v>0</v>
      </c>
      <c r="H565">
        <v>0</v>
      </c>
      <c r="I565" s="10">
        <f>H565/E565</f>
        <v>0</v>
      </c>
    </row>
    <row r="566" customHeight="1" spans="1:9">
      <c r="A566" s="11">
        <v>20</v>
      </c>
      <c r="B566" s="11">
        <v>2415310611</v>
      </c>
      <c r="C566" s="11" t="s">
        <v>435</v>
      </c>
      <c r="D566" s="11" t="s">
        <v>660</v>
      </c>
      <c r="E566" s="9">
        <f>VLOOKUP(B566,[1]汇总!$A:$D,4,0)</f>
        <v>1</v>
      </c>
      <c r="F566" s="11">
        <v>1</v>
      </c>
      <c r="G566">
        <v>1</v>
      </c>
      <c r="H566">
        <v>0</v>
      </c>
      <c r="I566" s="10">
        <f>H566/E566</f>
        <v>0</v>
      </c>
    </row>
    <row r="567" customHeight="1" spans="1:9">
      <c r="A567" s="11">
        <v>1</v>
      </c>
      <c r="B567" s="11">
        <v>2415310731</v>
      </c>
      <c r="C567" s="11" t="s">
        <v>435</v>
      </c>
      <c r="D567" s="11" t="s">
        <v>108</v>
      </c>
      <c r="E567" s="9">
        <f>VLOOKUP(B567,[1]汇总!$A:$D,4,0)</f>
        <v>1</v>
      </c>
      <c r="F567" s="11">
        <v>0</v>
      </c>
      <c r="G567">
        <v>0</v>
      </c>
      <c r="H567">
        <v>0</v>
      </c>
      <c r="I567" s="10">
        <f>H567/E567</f>
        <v>0</v>
      </c>
    </row>
    <row r="568" customHeight="1" spans="1:9">
      <c r="A568" s="11">
        <v>3</v>
      </c>
      <c r="B568" s="11">
        <v>2415320131</v>
      </c>
      <c r="C568" s="11" t="s">
        <v>306</v>
      </c>
      <c r="D568" s="11" t="s">
        <v>663</v>
      </c>
      <c r="E568" s="9">
        <f>VLOOKUP(B568,[1]汇总!$A:$D,4,0)</f>
        <v>1</v>
      </c>
      <c r="F568" s="11">
        <v>0</v>
      </c>
      <c r="G568">
        <v>0</v>
      </c>
      <c r="H568">
        <v>0</v>
      </c>
      <c r="I568" s="10">
        <f>H568/E568</f>
        <v>0</v>
      </c>
    </row>
    <row r="569" customHeight="1" spans="1:9">
      <c r="A569" s="11">
        <v>4</v>
      </c>
      <c r="B569" s="11">
        <v>2415320231</v>
      </c>
      <c r="C569" s="11" t="s">
        <v>306</v>
      </c>
      <c r="D569" s="11" t="s">
        <v>664</v>
      </c>
      <c r="E569" s="9">
        <f>VLOOKUP(B569,[1]汇总!$A:$D,4,0)</f>
        <v>1</v>
      </c>
      <c r="F569" s="11">
        <v>2</v>
      </c>
      <c r="G569">
        <v>2</v>
      </c>
      <c r="H569">
        <v>0</v>
      </c>
      <c r="I569" s="10">
        <f>H569/E569</f>
        <v>0</v>
      </c>
    </row>
    <row r="570" customHeight="1" spans="1:9">
      <c r="A570" s="11">
        <v>5</v>
      </c>
      <c r="B570" s="11">
        <v>2415320311</v>
      </c>
      <c r="C570" s="11" t="s">
        <v>306</v>
      </c>
      <c r="D570" s="11" t="s">
        <v>167</v>
      </c>
      <c r="E570" s="9">
        <f>VLOOKUP(B570,[1]汇总!$A:$D,4,0)</f>
        <v>1</v>
      </c>
      <c r="F570" s="11">
        <v>2</v>
      </c>
      <c r="G570">
        <v>0</v>
      </c>
      <c r="H570">
        <v>0</v>
      </c>
      <c r="I570" s="10">
        <f>H570/E570</f>
        <v>0</v>
      </c>
    </row>
    <row r="571" customHeight="1" spans="1:9">
      <c r="A571" s="11">
        <v>6</v>
      </c>
      <c r="B571" s="11">
        <v>2415320411</v>
      </c>
      <c r="C571" s="11" t="s">
        <v>306</v>
      </c>
      <c r="D571" s="11" t="s">
        <v>432</v>
      </c>
      <c r="E571" s="9">
        <f>VLOOKUP(B571,[1]汇总!$A:$D,4,0)</f>
        <v>1</v>
      </c>
      <c r="F571" s="11">
        <v>1</v>
      </c>
      <c r="G571">
        <v>0</v>
      </c>
      <c r="H571">
        <v>0</v>
      </c>
      <c r="I571" s="10">
        <f>H571/E571</f>
        <v>0</v>
      </c>
    </row>
    <row r="572" customHeight="1" spans="1:9">
      <c r="A572" s="11">
        <v>2</v>
      </c>
      <c r="B572" s="11">
        <v>2416020121</v>
      </c>
      <c r="C572" s="11" t="s">
        <v>665</v>
      </c>
      <c r="D572" s="11" t="s">
        <v>666</v>
      </c>
      <c r="E572" s="9">
        <f>VLOOKUP(B572,[1]汇总!$A:$D,4,0)</f>
        <v>1</v>
      </c>
      <c r="F572" s="11">
        <v>5</v>
      </c>
      <c r="G572">
        <v>3</v>
      </c>
      <c r="H572">
        <v>0</v>
      </c>
      <c r="I572" s="10">
        <f>H572/E572</f>
        <v>0</v>
      </c>
    </row>
    <row r="573" customHeight="1" spans="1:9">
      <c r="A573" s="11">
        <v>4</v>
      </c>
      <c r="B573" s="11">
        <v>2416040121</v>
      </c>
      <c r="C573" s="11" t="s">
        <v>667</v>
      </c>
      <c r="D573" s="11" t="s">
        <v>668</v>
      </c>
      <c r="E573" s="9">
        <f>VLOOKUP(B573,[1]汇总!$A:$D,4,0)</f>
        <v>1</v>
      </c>
      <c r="F573" s="11">
        <v>4</v>
      </c>
      <c r="G573">
        <v>2</v>
      </c>
      <c r="H573">
        <v>0</v>
      </c>
      <c r="I573" s="10">
        <f>H573/E573</f>
        <v>0</v>
      </c>
    </row>
    <row r="574" customHeight="1" spans="1:9">
      <c r="A574" s="11">
        <v>12</v>
      </c>
      <c r="B574" s="11">
        <v>2416120131</v>
      </c>
      <c r="C574" s="11" t="s">
        <v>669</v>
      </c>
      <c r="D574" s="11" t="s">
        <v>670</v>
      </c>
      <c r="E574" s="9">
        <f>VLOOKUP(B574,[1]汇总!$A:$D,4,0)</f>
        <v>1</v>
      </c>
      <c r="F574" s="11">
        <v>3</v>
      </c>
      <c r="G574">
        <v>2</v>
      </c>
      <c r="H574">
        <v>0</v>
      </c>
      <c r="I574" s="10">
        <f>H574/E574</f>
        <v>0</v>
      </c>
    </row>
    <row r="575" customHeight="1" spans="1:9">
      <c r="A575" s="11">
        <v>13</v>
      </c>
      <c r="B575" s="11">
        <v>2416130131</v>
      </c>
      <c r="C575" s="11" t="s">
        <v>671</v>
      </c>
      <c r="D575" s="11" t="s">
        <v>672</v>
      </c>
      <c r="E575" s="9">
        <f>VLOOKUP(B575,[1]汇总!$A:$D,4,0)</f>
        <v>1</v>
      </c>
      <c r="F575" s="11">
        <v>1</v>
      </c>
      <c r="G575">
        <v>1</v>
      </c>
      <c r="H575">
        <v>0</v>
      </c>
      <c r="I575" s="10">
        <f>H575/E575</f>
        <v>0</v>
      </c>
    </row>
    <row r="576" customHeight="1" spans="1:9">
      <c r="A576" s="11">
        <v>16</v>
      </c>
      <c r="B576" s="11">
        <v>2416160156</v>
      </c>
      <c r="C576" s="11" t="s">
        <v>673</v>
      </c>
      <c r="D576" s="11" t="s">
        <v>674</v>
      </c>
      <c r="E576" s="9">
        <f>VLOOKUP(B576,[1]汇总!$A:$D,4,0)</f>
        <v>1</v>
      </c>
      <c r="F576" s="11">
        <v>3</v>
      </c>
      <c r="G576">
        <v>2</v>
      </c>
      <c r="H576">
        <v>0</v>
      </c>
      <c r="I576" s="10">
        <f>H576/E576</f>
        <v>0</v>
      </c>
    </row>
    <row r="577" customHeight="1" spans="1:9">
      <c r="A577" s="11">
        <v>19</v>
      </c>
      <c r="B577" s="11">
        <v>2416180156</v>
      </c>
      <c r="C577" s="11" t="s">
        <v>170</v>
      </c>
      <c r="D577" s="11" t="s">
        <v>674</v>
      </c>
      <c r="E577" s="9">
        <f>VLOOKUP(B577,[1]汇总!$A:$D,4,0)</f>
        <v>1</v>
      </c>
      <c r="F577" s="11">
        <v>0</v>
      </c>
      <c r="G577">
        <v>0</v>
      </c>
      <c r="H577">
        <v>0</v>
      </c>
      <c r="I577" s="10">
        <f>H577/E577</f>
        <v>0</v>
      </c>
    </row>
    <row r="578" customHeight="1" spans="1:9">
      <c r="A578" s="11">
        <v>4</v>
      </c>
      <c r="B578" s="11">
        <v>2416200252</v>
      </c>
      <c r="C578" s="11" t="s">
        <v>172</v>
      </c>
      <c r="D578" s="11" t="s">
        <v>315</v>
      </c>
      <c r="E578" s="9">
        <f>VLOOKUP(B578,[1]汇总!$A:$D,4,0)</f>
        <v>1</v>
      </c>
      <c r="F578" s="11">
        <v>1</v>
      </c>
      <c r="G578">
        <v>0</v>
      </c>
      <c r="H578">
        <v>0</v>
      </c>
      <c r="I578" s="10">
        <f>H578/E578</f>
        <v>0</v>
      </c>
    </row>
    <row r="579" customHeight="1" spans="1:9">
      <c r="A579" s="11">
        <v>5</v>
      </c>
      <c r="B579" s="11">
        <v>2416210156</v>
      </c>
      <c r="C579" s="11" t="s">
        <v>210</v>
      </c>
      <c r="D579" s="11" t="s">
        <v>674</v>
      </c>
      <c r="E579" s="9">
        <f>VLOOKUP(B579,[1]汇总!$A:$D,4,0)</f>
        <v>1</v>
      </c>
      <c r="F579" s="11">
        <v>0</v>
      </c>
      <c r="G579">
        <v>0</v>
      </c>
      <c r="H579">
        <v>0</v>
      </c>
      <c r="I579" s="10">
        <f>H579/E579</f>
        <v>0</v>
      </c>
    </row>
    <row r="580" customHeight="1" spans="1:9">
      <c r="A580" s="11">
        <v>9</v>
      </c>
      <c r="B580" s="11">
        <v>2416230121</v>
      </c>
      <c r="C580" s="11" t="s">
        <v>316</v>
      </c>
      <c r="D580" s="11" t="s">
        <v>116</v>
      </c>
      <c r="E580" s="9">
        <f>VLOOKUP(B580,[1]汇总!$A:$D,4,0)</f>
        <v>1</v>
      </c>
      <c r="F580" s="11">
        <v>0</v>
      </c>
      <c r="G580">
        <v>0</v>
      </c>
      <c r="H580">
        <v>0</v>
      </c>
      <c r="I580" s="10">
        <f>H580/E580</f>
        <v>0</v>
      </c>
    </row>
    <row r="581" customHeight="1" spans="1:9">
      <c r="A581" s="11">
        <v>14</v>
      </c>
      <c r="B581" s="11">
        <v>2416260121</v>
      </c>
      <c r="C581" s="11" t="s">
        <v>675</v>
      </c>
      <c r="D581" s="11" t="s">
        <v>116</v>
      </c>
      <c r="E581" s="9">
        <f>VLOOKUP(B581,[1]汇总!$A:$D,4,0)</f>
        <v>1</v>
      </c>
      <c r="F581" s="11">
        <v>1</v>
      </c>
      <c r="G581">
        <v>0</v>
      </c>
      <c r="H581">
        <v>0</v>
      </c>
      <c r="I581" s="10">
        <f>H581/E581</f>
        <v>0</v>
      </c>
    </row>
    <row r="582" customHeight="1" spans="1:9">
      <c r="A582" s="11">
        <v>15</v>
      </c>
      <c r="B582" s="11">
        <v>2416260221</v>
      </c>
      <c r="C582" s="11" t="s">
        <v>675</v>
      </c>
      <c r="D582" s="11" t="s">
        <v>74</v>
      </c>
      <c r="E582" s="9">
        <f>VLOOKUP(B582,[1]汇总!$A:$D,4,0)</f>
        <v>1</v>
      </c>
      <c r="F582" s="11">
        <v>2</v>
      </c>
      <c r="G582">
        <v>0</v>
      </c>
      <c r="H582">
        <v>0</v>
      </c>
      <c r="I582" s="10">
        <f>H582/E582</f>
        <v>0</v>
      </c>
    </row>
    <row r="583" customHeight="1" spans="1:9">
      <c r="A583" s="11">
        <v>16</v>
      </c>
      <c r="B583" s="11">
        <v>2416270111</v>
      </c>
      <c r="C583" s="11" t="s">
        <v>676</v>
      </c>
      <c r="D583" s="11" t="s">
        <v>677</v>
      </c>
      <c r="E583" s="9">
        <f>VLOOKUP(B583,[1]汇总!$A:$D,4,0)</f>
        <v>1</v>
      </c>
      <c r="F583" s="11">
        <v>1</v>
      </c>
      <c r="G583">
        <v>0</v>
      </c>
      <c r="H583">
        <v>0</v>
      </c>
      <c r="I583" s="10">
        <f>H583/E583</f>
        <v>0</v>
      </c>
    </row>
    <row r="584" customHeight="1" spans="1:9">
      <c r="A584" s="11">
        <v>17</v>
      </c>
      <c r="B584" s="11">
        <v>2416270211</v>
      </c>
      <c r="C584" s="11" t="s">
        <v>676</v>
      </c>
      <c r="D584" s="11" t="s">
        <v>677</v>
      </c>
      <c r="E584" s="9">
        <f>VLOOKUP(B584,[1]汇总!$A:$D,4,0)</f>
        <v>1</v>
      </c>
      <c r="F584" s="11">
        <v>3</v>
      </c>
      <c r="G584">
        <v>0</v>
      </c>
      <c r="H584">
        <v>0</v>
      </c>
      <c r="I584" s="10">
        <f>H584/E584</f>
        <v>0</v>
      </c>
    </row>
    <row r="585" customHeight="1" spans="1:9">
      <c r="A585" s="11">
        <v>19</v>
      </c>
      <c r="B585" s="11">
        <v>2416280221</v>
      </c>
      <c r="C585" s="11" t="s">
        <v>320</v>
      </c>
      <c r="D585" s="11" t="s">
        <v>74</v>
      </c>
      <c r="E585" s="9">
        <f>VLOOKUP(B585,[1]汇总!$A:$D,4,0)</f>
        <v>1</v>
      </c>
      <c r="F585" s="11">
        <v>3</v>
      </c>
      <c r="G585">
        <v>0</v>
      </c>
      <c r="H585">
        <v>0</v>
      </c>
      <c r="I585" s="10">
        <f>H585/E585</f>
        <v>0</v>
      </c>
    </row>
    <row r="586" customHeight="1" spans="1:9">
      <c r="A586" s="11">
        <v>1</v>
      </c>
      <c r="B586" s="11">
        <v>2416300111</v>
      </c>
      <c r="C586" s="11" t="s">
        <v>678</v>
      </c>
      <c r="D586" s="11" t="s">
        <v>677</v>
      </c>
      <c r="E586" s="9">
        <f>VLOOKUP(B586,[1]汇总!$A:$D,4,0)</f>
        <v>1</v>
      </c>
      <c r="F586" s="11">
        <v>5</v>
      </c>
      <c r="G586">
        <v>0</v>
      </c>
      <c r="H586">
        <v>0</v>
      </c>
      <c r="I586" s="10">
        <f>H586/E586</f>
        <v>0</v>
      </c>
    </row>
    <row r="587" customHeight="1" spans="1:9">
      <c r="A587" s="11">
        <v>2</v>
      </c>
      <c r="B587" s="11">
        <v>2416310111</v>
      </c>
      <c r="C587" s="11" t="s">
        <v>679</v>
      </c>
      <c r="D587" s="11" t="s">
        <v>677</v>
      </c>
      <c r="E587" s="9">
        <f>VLOOKUP(B587,[1]汇总!$A:$D,4,0)</f>
        <v>1</v>
      </c>
      <c r="F587" s="11">
        <v>6</v>
      </c>
      <c r="G587">
        <v>1</v>
      </c>
      <c r="H587">
        <v>0</v>
      </c>
      <c r="I587" s="10">
        <f>H587/E587</f>
        <v>0</v>
      </c>
    </row>
    <row r="588" customHeight="1" spans="1:9">
      <c r="A588" s="11">
        <v>6</v>
      </c>
      <c r="B588" s="11">
        <v>2416340142</v>
      </c>
      <c r="C588" s="11" t="s">
        <v>214</v>
      </c>
      <c r="D588" s="11" t="s">
        <v>680</v>
      </c>
      <c r="E588" s="9">
        <f>VLOOKUP(B588,[1]汇总!$A:$D,4,0)</f>
        <v>1</v>
      </c>
      <c r="F588" s="11">
        <v>1</v>
      </c>
      <c r="G588">
        <v>0</v>
      </c>
      <c r="H588">
        <v>0</v>
      </c>
      <c r="I588" s="10">
        <f>H588/E588</f>
        <v>0</v>
      </c>
    </row>
    <row r="589" customHeight="1" spans="1:9">
      <c r="A589" s="11">
        <v>7</v>
      </c>
      <c r="B589" s="11">
        <v>2416340242</v>
      </c>
      <c r="C589" s="11" t="s">
        <v>214</v>
      </c>
      <c r="D589" s="11" t="s">
        <v>681</v>
      </c>
      <c r="E589" s="9">
        <f>VLOOKUP(B589,[1]汇总!$A:$D,4,0)</f>
        <v>1</v>
      </c>
      <c r="F589" s="11">
        <v>3</v>
      </c>
      <c r="G589">
        <v>3</v>
      </c>
      <c r="H589">
        <v>0</v>
      </c>
      <c r="I589" s="10">
        <f>H589/E589</f>
        <v>0</v>
      </c>
    </row>
    <row r="590" customHeight="1" spans="1:9">
      <c r="A590" s="11">
        <v>8</v>
      </c>
      <c r="B590" s="11">
        <v>2416340342</v>
      </c>
      <c r="C590" s="11" t="s">
        <v>214</v>
      </c>
      <c r="D590" s="11" t="s">
        <v>682</v>
      </c>
      <c r="E590" s="9">
        <f>VLOOKUP(B590,[1]汇总!$A:$D,4,0)</f>
        <v>1</v>
      </c>
      <c r="F590" s="11">
        <v>3</v>
      </c>
      <c r="G590">
        <v>2</v>
      </c>
      <c r="H590">
        <v>0</v>
      </c>
      <c r="I590" s="10">
        <f>H590/E590</f>
        <v>0</v>
      </c>
    </row>
    <row r="591" customHeight="1" spans="1:9">
      <c r="A591" s="11">
        <v>12</v>
      </c>
      <c r="B591" s="11">
        <v>2416350142</v>
      </c>
      <c r="C591" s="11" t="s">
        <v>683</v>
      </c>
      <c r="D591" s="11" t="s">
        <v>684</v>
      </c>
      <c r="E591" s="9">
        <f>VLOOKUP(B591,[1]汇总!$A:$D,4,0)</f>
        <v>1</v>
      </c>
      <c r="F591" s="11">
        <v>2</v>
      </c>
      <c r="G591">
        <v>0</v>
      </c>
      <c r="H591">
        <v>0</v>
      </c>
      <c r="I591" s="10">
        <f>H591/E591</f>
        <v>0</v>
      </c>
    </row>
    <row r="592" customHeight="1" spans="1:9">
      <c r="A592" s="11">
        <v>13</v>
      </c>
      <c r="B592" s="11">
        <v>2416360142</v>
      </c>
      <c r="C592" s="11" t="s">
        <v>685</v>
      </c>
      <c r="D592" s="11" t="s">
        <v>686</v>
      </c>
      <c r="E592" s="9">
        <f>VLOOKUP(B592,[1]汇总!$A:$D,4,0)</f>
        <v>1</v>
      </c>
      <c r="F592" s="11">
        <v>0</v>
      </c>
      <c r="G592">
        <v>0</v>
      </c>
      <c r="H592">
        <v>0</v>
      </c>
      <c r="I592" s="10">
        <f>H592/E592</f>
        <v>0</v>
      </c>
    </row>
    <row r="593" customHeight="1" spans="1:9">
      <c r="A593" s="11">
        <v>16</v>
      </c>
      <c r="B593" s="11">
        <v>2416390142</v>
      </c>
      <c r="C593" s="11" t="s">
        <v>687</v>
      </c>
      <c r="D593" s="11" t="s">
        <v>688</v>
      </c>
      <c r="E593" s="9">
        <f>VLOOKUP(B593,[1]汇总!$A:$D,4,0)</f>
        <v>1</v>
      </c>
      <c r="F593" s="11">
        <v>3</v>
      </c>
      <c r="G593">
        <v>0</v>
      </c>
      <c r="H593">
        <v>0</v>
      </c>
      <c r="I593" s="10">
        <f>H593/E593</f>
        <v>0</v>
      </c>
    </row>
    <row r="594" customHeight="1" spans="1:9">
      <c r="A594" s="11">
        <v>17</v>
      </c>
      <c r="B594" s="11">
        <v>2416400142</v>
      </c>
      <c r="C594" s="11" t="s">
        <v>689</v>
      </c>
      <c r="D594" s="11" t="s">
        <v>291</v>
      </c>
      <c r="E594" s="9">
        <f>VLOOKUP(B594,[1]汇总!$A:$D,4,0)</f>
        <v>1</v>
      </c>
      <c r="F594" s="11">
        <v>0</v>
      </c>
      <c r="G594">
        <v>0</v>
      </c>
      <c r="H594">
        <v>0</v>
      </c>
      <c r="I594" s="10">
        <f>H594/E594</f>
        <v>0</v>
      </c>
    </row>
    <row r="595" customHeight="1" spans="1:9">
      <c r="A595" s="11">
        <v>18</v>
      </c>
      <c r="B595" s="11">
        <v>2416410142</v>
      </c>
      <c r="C595" s="11" t="s">
        <v>690</v>
      </c>
      <c r="D595" s="11" t="s">
        <v>291</v>
      </c>
      <c r="E595" s="9">
        <f>VLOOKUP(B595,[1]汇总!$A:$D,4,0)</f>
        <v>1</v>
      </c>
      <c r="F595" s="11">
        <v>1</v>
      </c>
      <c r="G595">
        <v>1</v>
      </c>
      <c r="H595">
        <v>0</v>
      </c>
      <c r="I595" s="10">
        <f>H595/E595</f>
        <v>0</v>
      </c>
    </row>
    <row r="596" customHeight="1" spans="1:9">
      <c r="A596" s="11">
        <v>19</v>
      </c>
      <c r="B596" s="11">
        <v>2416420142</v>
      </c>
      <c r="C596" s="11" t="s">
        <v>691</v>
      </c>
      <c r="D596" s="11" t="s">
        <v>291</v>
      </c>
      <c r="E596" s="9">
        <f>VLOOKUP(B596,[1]汇总!$A:$D,4,0)</f>
        <v>1</v>
      </c>
      <c r="F596" s="11">
        <v>0</v>
      </c>
      <c r="G596">
        <v>0</v>
      </c>
      <c r="H596">
        <v>0</v>
      </c>
      <c r="I596" s="10">
        <f>H596/E596</f>
        <v>0</v>
      </c>
    </row>
    <row r="597" customHeight="1" spans="1:9">
      <c r="A597" s="11">
        <v>1</v>
      </c>
      <c r="B597" s="11">
        <v>2416430241</v>
      </c>
      <c r="C597" s="11" t="s">
        <v>453</v>
      </c>
      <c r="D597" s="11" t="s">
        <v>692</v>
      </c>
      <c r="E597" s="9">
        <f>VLOOKUP(B597,[1]汇总!$A:$D,4,0)</f>
        <v>1</v>
      </c>
      <c r="F597" s="11">
        <v>9</v>
      </c>
      <c r="G597">
        <v>1</v>
      </c>
      <c r="H597">
        <v>0</v>
      </c>
      <c r="I597" s="10">
        <f>H597/E597</f>
        <v>0</v>
      </c>
    </row>
    <row r="598" customHeight="1" spans="1:9">
      <c r="A598" s="11">
        <v>3</v>
      </c>
      <c r="B598" s="11">
        <v>2416450141</v>
      </c>
      <c r="C598" s="11" t="s">
        <v>693</v>
      </c>
      <c r="D598" s="11" t="s">
        <v>626</v>
      </c>
      <c r="E598" s="9">
        <f>VLOOKUP(B598,[1]汇总!$A:$D,4,0)</f>
        <v>1</v>
      </c>
      <c r="F598" s="11">
        <v>0</v>
      </c>
      <c r="G598">
        <v>0</v>
      </c>
      <c r="H598">
        <v>0</v>
      </c>
      <c r="I598" s="10">
        <f>H598/E598</f>
        <v>0</v>
      </c>
    </row>
    <row r="599" customHeight="1" spans="1:9">
      <c r="A599" s="11">
        <v>4</v>
      </c>
      <c r="B599" s="11">
        <v>2416460141</v>
      </c>
      <c r="C599" s="11" t="s">
        <v>694</v>
      </c>
      <c r="D599" s="11" t="s">
        <v>626</v>
      </c>
      <c r="E599" s="9">
        <f>VLOOKUP(B599,[1]汇总!$A:$D,4,0)</f>
        <v>1</v>
      </c>
      <c r="F599" s="11">
        <v>1</v>
      </c>
      <c r="G599">
        <v>1</v>
      </c>
      <c r="H599">
        <v>0</v>
      </c>
      <c r="I599" s="10">
        <f>H599/E599</f>
        <v>0</v>
      </c>
    </row>
    <row r="600" customHeight="1" spans="1:9">
      <c r="A600" s="11">
        <v>5</v>
      </c>
      <c r="B600" s="11">
        <v>2416470141</v>
      </c>
      <c r="C600" s="11" t="s">
        <v>695</v>
      </c>
      <c r="D600" s="11" t="s">
        <v>454</v>
      </c>
      <c r="E600" s="9">
        <f>VLOOKUP(B600,[1]汇总!$A:$D,4,0)</f>
        <v>1</v>
      </c>
      <c r="F600" s="11">
        <v>0</v>
      </c>
      <c r="G600">
        <v>0</v>
      </c>
      <c r="H600">
        <v>0</v>
      </c>
      <c r="I600" s="10">
        <f>H600/E600</f>
        <v>0</v>
      </c>
    </row>
    <row r="601" customHeight="1" spans="1:9">
      <c r="A601" s="11">
        <v>6</v>
      </c>
      <c r="B601" s="11">
        <v>2416480141</v>
      </c>
      <c r="C601" s="11" t="s">
        <v>696</v>
      </c>
      <c r="D601" s="11" t="s">
        <v>697</v>
      </c>
      <c r="E601" s="9">
        <f>VLOOKUP(B601,[1]汇总!$A:$D,4,0)</f>
        <v>1</v>
      </c>
      <c r="F601" s="11">
        <v>2</v>
      </c>
      <c r="G601">
        <v>2</v>
      </c>
      <c r="H601">
        <v>0</v>
      </c>
      <c r="I601" s="10">
        <f>H601/E601</f>
        <v>0</v>
      </c>
    </row>
    <row r="602" customHeight="1" spans="1:9">
      <c r="A602" s="11">
        <v>5</v>
      </c>
      <c r="B602" s="11">
        <v>2417040121</v>
      </c>
      <c r="C602" s="11" t="s">
        <v>698</v>
      </c>
      <c r="D602" s="11" t="s">
        <v>699</v>
      </c>
      <c r="E602" s="9">
        <f>VLOOKUP(B602,[1]汇总!$A:$D,4,0)</f>
        <v>1</v>
      </c>
      <c r="F602" s="11">
        <v>1</v>
      </c>
      <c r="G602">
        <v>0</v>
      </c>
      <c r="H602">
        <v>0</v>
      </c>
      <c r="I602" s="10">
        <f>H602/E602</f>
        <v>0</v>
      </c>
    </row>
    <row r="603" customHeight="1" spans="1:9">
      <c r="A603" s="11">
        <v>6</v>
      </c>
      <c r="B603" s="11">
        <v>2417040221</v>
      </c>
      <c r="C603" s="11" t="s">
        <v>698</v>
      </c>
      <c r="D603" s="11" t="s">
        <v>700</v>
      </c>
      <c r="E603" s="9">
        <f>VLOOKUP(B603,[1]汇总!$A:$D,4,0)</f>
        <v>1</v>
      </c>
      <c r="F603" s="11">
        <v>1</v>
      </c>
      <c r="G603">
        <v>1</v>
      </c>
      <c r="H603">
        <v>0</v>
      </c>
      <c r="I603" s="10">
        <f>H603/E603</f>
        <v>0</v>
      </c>
    </row>
    <row r="604" customHeight="1" spans="1:9">
      <c r="A604" s="11">
        <v>9</v>
      </c>
      <c r="B604" s="11">
        <v>2417070152</v>
      </c>
      <c r="C604" s="11" t="s">
        <v>458</v>
      </c>
      <c r="D604" s="11" t="s">
        <v>701</v>
      </c>
      <c r="E604" s="9">
        <f>VLOOKUP(B604,[1]汇总!$A:$D,4,0)</f>
        <v>2</v>
      </c>
      <c r="F604" s="11">
        <v>1</v>
      </c>
      <c r="G604">
        <v>1</v>
      </c>
      <c r="H604">
        <v>0</v>
      </c>
      <c r="I604" s="10">
        <f>H604/E604</f>
        <v>0</v>
      </c>
    </row>
    <row r="605" customHeight="1" spans="1:9">
      <c r="A605" s="11">
        <v>10</v>
      </c>
      <c r="B605" s="11">
        <v>2417070252</v>
      </c>
      <c r="C605" s="11" t="s">
        <v>458</v>
      </c>
      <c r="D605" s="11" t="s">
        <v>702</v>
      </c>
      <c r="E605" s="9">
        <f>VLOOKUP(B605,[1]汇总!$A:$D,4,0)</f>
        <v>2</v>
      </c>
      <c r="F605" s="11">
        <v>0</v>
      </c>
      <c r="G605">
        <v>0</v>
      </c>
      <c r="H605">
        <v>0</v>
      </c>
      <c r="I605" s="10">
        <f>H605/E605</f>
        <v>0</v>
      </c>
    </row>
    <row r="606" customHeight="1" spans="1:9">
      <c r="A606" s="11">
        <v>13</v>
      </c>
      <c r="B606" s="11">
        <v>2417090152</v>
      </c>
      <c r="C606" s="11" t="s">
        <v>703</v>
      </c>
      <c r="D606" s="11" t="s">
        <v>460</v>
      </c>
      <c r="E606" s="9">
        <f>VLOOKUP(B606,[1]汇总!$A:$D,4,0)</f>
        <v>1</v>
      </c>
      <c r="F606" s="11">
        <v>0</v>
      </c>
      <c r="G606">
        <v>0</v>
      </c>
      <c r="H606">
        <v>0</v>
      </c>
      <c r="I606" s="10">
        <f>H606/E606</f>
        <v>0</v>
      </c>
    </row>
    <row r="607" customHeight="1" spans="1:9">
      <c r="A607" s="11">
        <v>15</v>
      </c>
      <c r="B607" s="11">
        <v>2417110111</v>
      </c>
      <c r="C607" s="11" t="s">
        <v>704</v>
      </c>
      <c r="D607" s="11" t="s">
        <v>705</v>
      </c>
      <c r="E607" s="9">
        <f>VLOOKUP(B607,[1]汇总!$A:$D,4,0)</f>
        <v>1</v>
      </c>
      <c r="F607" s="11">
        <v>2</v>
      </c>
      <c r="G607">
        <v>1</v>
      </c>
      <c r="H607">
        <v>0</v>
      </c>
      <c r="I607" s="10">
        <f>H607/E607</f>
        <v>0</v>
      </c>
    </row>
    <row r="608" customHeight="1" spans="1:9">
      <c r="A608" s="11">
        <v>17</v>
      </c>
      <c r="B608" s="11">
        <v>2417130156</v>
      </c>
      <c r="C608" s="11" t="s">
        <v>706</v>
      </c>
      <c r="D608" s="11" t="s">
        <v>674</v>
      </c>
      <c r="E608" s="9">
        <f>VLOOKUP(B608,[1]汇总!$A:$D,4,0)</f>
        <v>1</v>
      </c>
      <c r="F608" s="11">
        <v>0</v>
      </c>
      <c r="G608">
        <v>0</v>
      </c>
      <c r="H608">
        <v>0</v>
      </c>
      <c r="I608" s="10">
        <f>H608/E608</f>
        <v>0</v>
      </c>
    </row>
    <row r="609" customHeight="1" spans="1:9">
      <c r="A609" s="11">
        <v>2</v>
      </c>
      <c r="B609" s="11">
        <v>2418020111</v>
      </c>
      <c r="C609" s="11" t="s">
        <v>707</v>
      </c>
      <c r="D609" s="11" t="s">
        <v>131</v>
      </c>
      <c r="E609" s="9">
        <f>VLOOKUP(B609,[1]汇总!$A:$D,4,0)</f>
        <v>1</v>
      </c>
      <c r="F609" s="11">
        <v>7</v>
      </c>
      <c r="G609">
        <v>5</v>
      </c>
      <c r="H609">
        <v>0</v>
      </c>
      <c r="I609" s="10">
        <f>H609/E609</f>
        <v>0</v>
      </c>
    </row>
    <row r="610" customHeight="1" spans="1:9">
      <c r="A610" s="11">
        <v>3</v>
      </c>
      <c r="B610" s="11">
        <v>2418030111</v>
      </c>
      <c r="C610" s="11" t="s">
        <v>708</v>
      </c>
      <c r="D610" s="11" t="s">
        <v>131</v>
      </c>
      <c r="E610" s="9">
        <f>VLOOKUP(B610,[1]汇总!$A:$D,4,0)</f>
        <v>1</v>
      </c>
      <c r="F610" s="11">
        <v>7</v>
      </c>
      <c r="G610">
        <v>5</v>
      </c>
      <c r="H610">
        <v>0</v>
      </c>
      <c r="I610" s="10">
        <f>H610/E610</f>
        <v>0</v>
      </c>
    </row>
    <row r="611" customHeight="1" spans="1:9">
      <c r="A611" s="11">
        <v>5</v>
      </c>
      <c r="B611" s="11">
        <v>2418050111</v>
      </c>
      <c r="C611" s="11" t="s">
        <v>709</v>
      </c>
      <c r="D611" s="11" t="s">
        <v>262</v>
      </c>
      <c r="E611" s="9">
        <f>VLOOKUP(B611,[1]汇总!$A:$D,4,0)</f>
        <v>1</v>
      </c>
      <c r="F611" s="11">
        <v>1</v>
      </c>
      <c r="G611">
        <v>0</v>
      </c>
      <c r="H611">
        <v>0</v>
      </c>
      <c r="I611" s="10">
        <f>H611/E611</f>
        <v>0</v>
      </c>
    </row>
    <row r="612" customHeight="1" spans="1:9">
      <c r="A612" s="11">
        <v>6</v>
      </c>
      <c r="B612" s="11">
        <v>2418060111</v>
      </c>
      <c r="C612" s="11" t="s">
        <v>710</v>
      </c>
      <c r="D612" s="11" t="s">
        <v>131</v>
      </c>
      <c r="E612" s="9">
        <f>VLOOKUP(B612,[1]汇总!$A:$D,4,0)</f>
        <v>1</v>
      </c>
      <c r="F612" s="11">
        <v>1</v>
      </c>
      <c r="G612">
        <v>1</v>
      </c>
      <c r="H612">
        <v>0</v>
      </c>
      <c r="I612" s="10">
        <f>H612/E612</f>
        <v>0</v>
      </c>
    </row>
    <row r="613" customHeight="1" spans="1:9">
      <c r="A613" s="11">
        <v>10</v>
      </c>
      <c r="B613" s="11">
        <v>2418100111</v>
      </c>
      <c r="C613" s="11" t="s">
        <v>711</v>
      </c>
      <c r="D613" s="11" t="s">
        <v>712</v>
      </c>
      <c r="E613" s="9">
        <f>VLOOKUP(B613,[1]汇总!$A:$D,4,0)</f>
        <v>2</v>
      </c>
      <c r="F613" s="11">
        <v>3</v>
      </c>
      <c r="G613">
        <v>2</v>
      </c>
      <c r="H613">
        <v>0</v>
      </c>
      <c r="I613" s="10">
        <f>H613/E613</f>
        <v>0</v>
      </c>
    </row>
    <row r="614" customHeight="1" spans="1:9">
      <c r="A614" s="11">
        <v>11</v>
      </c>
      <c r="B614" s="11">
        <v>2418100211</v>
      </c>
      <c r="C614" s="11" t="s">
        <v>711</v>
      </c>
      <c r="D614" s="11" t="s">
        <v>713</v>
      </c>
      <c r="E614" s="9">
        <f>VLOOKUP(B614,[1]汇总!$A:$D,4,0)</f>
        <v>2</v>
      </c>
      <c r="F614" s="11">
        <v>6</v>
      </c>
      <c r="G614">
        <v>1</v>
      </c>
      <c r="H614">
        <v>0</v>
      </c>
      <c r="I614" s="10">
        <f>H614/E614</f>
        <v>0</v>
      </c>
    </row>
    <row r="615" customHeight="1" spans="1:9">
      <c r="A615" s="11">
        <v>12</v>
      </c>
      <c r="B615" s="11">
        <v>2418100311</v>
      </c>
      <c r="C615" s="11" t="s">
        <v>711</v>
      </c>
      <c r="D615" s="11" t="s">
        <v>714</v>
      </c>
      <c r="E615" s="9">
        <f>VLOOKUP(B615,[1]汇总!$A:$D,4,0)</f>
        <v>1</v>
      </c>
      <c r="F615" s="11">
        <v>1</v>
      </c>
      <c r="G615">
        <v>1</v>
      </c>
      <c r="H615">
        <v>0</v>
      </c>
      <c r="I615" s="10">
        <f>H615/E615</f>
        <v>0</v>
      </c>
    </row>
    <row r="616" customHeight="1" spans="1:9">
      <c r="A616" s="11">
        <v>4</v>
      </c>
      <c r="B616" s="11">
        <v>2418190111</v>
      </c>
      <c r="C616" s="11" t="s">
        <v>324</v>
      </c>
      <c r="D616" s="11" t="s">
        <v>91</v>
      </c>
      <c r="E616" s="9">
        <f>VLOOKUP(B616,[1]汇总!$A:$D,4,0)</f>
        <v>1</v>
      </c>
      <c r="F616" s="11">
        <v>4</v>
      </c>
      <c r="G616">
        <v>2</v>
      </c>
      <c r="H616">
        <v>0</v>
      </c>
      <c r="I616" s="10">
        <f>H616/E616</f>
        <v>0</v>
      </c>
    </row>
    <row r="617" customHeight="1" spans="1:9">
      <c r="A617" s="11">
        <v>11</v>
      </c>
      <c r="B617" s="11">
        <v>2418220111</v>
      </c>
      <c r="C617" s="11" t="s">
        <v>715</v>
      </c>
      <c r="D617" s="11" t="s">
        <v>91</v>
      </c>
      <c r="E617" s="9">
        <f>VLOOKUP(B617,[1]汇总!$A:$D,4,0)</f>
        <v>1</v>
      </c>
      <c r="F617" s="11">
        <v>0</v>
      </c>
      <c r="G617">
        <v>0</v>
      </c>
      <c r="H617">
        <v>0</v>
      </c>
      <c r="I617" s="10">
        <f>H617/E617</f>
        <v>0</v>
      </c>
    </row>
    <row r="618" customHeight="1" spans="1:9">
      <c r="A618" s="11">
        <v>12</v>
      </c>
      <c r="B618" s="11">
        <v>2418220211</v>
      </c>
      <c r="C618" s="11" t="s">
        <v>715</v>
      </c>
      <c r="D618" s="11" t="s">
        <v>92</v>
      </c>
      <c r="E618" s="9">
        <f>VLOOKUP(B618,[1]汇总!$A:$D,4,0)</f>
        <v>1</v>
      </c>
      <c r="F618" s="11">
        <v>0</v>
      </c>
      <c r="G618">
        <v>0</v>
      </c>
      <c r="H618">
        <v>0</v>
      </c>
      <c r="I618" s="10">
        <f>H618/E618</f>
        <v>0</v>
      </c>
    </row>
    <row r="619" customHeight="1" spans="1:9">
      <c r="A619" s="11">
        <v>13</v>
      </c>
      <c r="B619" s="11">
        <v>2418220311</v>
      </c>
      <c r="C619" s="11" t="s">
        <v>715</v>
      </c>
      <c r="D619" s="11" t="s">
        <v>325</v>
      </c>
      <c r="E619" s="9">
        <f>VLOOKUP(B619,[1]汇总!$A:$D,4,0)</f>
        <v>1</v>
      </c>
      <c r="F619" s="11">
        <v>1</v>
      </c>
      <c r="G619">
        <v>1</v>
      </c>
      <c r="H619">
        <v>0</v>
      </c>
      <c r="I619" s="10">
        <f>H619/E619</f>
        <v>0</v>
      </c>
    </row>
    <row r="620" customHeight="1" spans="1:9">
      <c r="A620" s="11">
        <v>18</v>
      </c>
      <c r="B620" s="11">
        <v>2418240311</v>
      </c>
      <c r="C620" s="11" t="s">
        <v>342</v>
      </c>
      <c r="D620" s="11" t="s">
        <v>716</v>
      </c>
      <c r="E620" s="9">
        <f>VLOOKUP(B620,[1]汇总!$A:$D,4,0)</f>
        <v>1</v>
      </c>
      <c r="F620" s="11">
        <v>5</v>
      </c>
      <c r="G620">
        <v>3</v>
      </c>
      <c r="H620">
        <v>0</v>
      </c>
      <c r="I620" s="10">
        <f>H620/E620</f>
        <v>0</v>
      </c>
    </row>
    <row r="621" customHeight="1" spans="1:9">
      <c r="A621" s="11">
        <v>19</v>
      </c>
      <c r="B621" s="11">
        <v>2418240411</v>
      </c>
      <c r="C621" s="11" t="s">
        <v>342</v>
      </c>
      <c r="D621" s="11" t="s">
        <v>717</v>
      </c>
      <c r="E621" s="9">
        <f>VLOOKUP(B621,[1]汇总!$A:$D,4,0)</f>
        <v>1</v>
      </c>
      <c r="F621" s="11">
        <v>5</v>
      </c>
      <c r="G621">
        <v>2</v>
      </c>
      <c r="H621">
        <v>0</v>
      </c>
      <c r="I621" s="10">
        <f>H621/E621</f>
        <v>0</v>
      </c>
    </row>
    <row r="622" customHeight="1" spans="1:9">
      <c r="A622" s="11">
        <v>20</v>
      </c>
      <c r="B622" s="11">
        <v>2418250111</v>
      </c>
      <c r="C622" s="11" t="s">
        <v>44</v>
      </c>
      <c r="D622" s="11" t="s">
        <v>473</v>
      </c>
      <c r="E622" s="9">
        <f>VLOOKUP(B622,[1]汇总!$A:$D,4,0)</f>
        <v>1</v>
      </c>
      <c r="F622" s="11">
        <v>3</v>
      </c>
      <c r="G622">
        <v>2</v>
      </c>
      <c r="H622">
        <v>0</v>
      </c>
      <c r="I622" s="10">
        <f>H622/E622</f>
        <v>0</v>
      </c>
    </row>
    <row r="623" customHeight="1" spans="1:9">
      <c r="A623" s="11">
        <v>1</v>
      </c>
      <c r="B623" s="11">
        <v>2418260152</v>
      </c>
      <c r="C623" s="11" t="s">
        <v>466</v>
      </c>
      <c r="D623" s="11" t="s">
        <v>141</v>
      </c>
      <c r="E623" s="9">
        <f>VLOOKUP(B623,[1]汇总!$A:$D,4,0)</f>
        <v>1</v>
      </c>
      <c r="F623" s="11">
        <v>1</v>
      </c>
      <c r="G623">
        <v>0</v>
      </c>
      <c r="H623">
        <v>0</v>
      </c>
      <c r="I623" s="10">
        <f>H623/E623</f>
        <v>0</v>
      </c>
    </row>
    <row r="624" customHeight="1" spans="1:9">
      <c r="A624" s="11">
        <v>3</v>
      </c>
      <c r="B624" s="11">
        <v>2418270152</v>
      </c>
      <c r="C624" s="11" t="s">
        <v>718</v>
      </c>
      <c r="D624" s="11" t="s">
        <v>719</v>
      </c>
      <c r="E624" s="9">
        <f>VLOOKUP(B624,[1]汇总!$A:$D,4,0)</f>
        <v>1</v>
      </c>
      <c r="F624" s="11">
        <v>1</v>
      </c>
      <c r="G624">
        <v>0</v>
      </c>
      <c r="H624">
        <v>0</v>
      </c>
      <c r="I624" s="10">
        <f>H624/E624</f>
        <v>0</v>
      </c>
    </row>
    <row r="625" customHeight="1" spans="1:9">
      <c r="A625" s="11">
        <v>4</v>
      </c>
      <c r="B625" s="11">
        <v>2418280152</v>
      </c>
      <c r="C625" s="11" t="s">
        <v>720</v>
      </c>
      <c r="D625" s="11" t="s">
        <v>141</v>
      </c>
      <c r="E625" s="9">
        <f>VLOOKUP(B625,[1]汇总!$A:$D,4,0)</f>
        <v>1</v>
      </c>
      <c r="F625" s="11">
        <v>1</v>
      </c>
      <c r="G625">
        <v>0</v>
      </c>
      <c r="H625">
        <v>0</v>
      </c>
      <c r="I625" s="10">
        <f>H625/E625</f>
        <v>0</v>
      </c>
    </row>
    <row r="626" customHeight="1" spans="1:9">
      <c r="A626" s="11">
        <v>5</v>
      </c>
      <c r="B626" s="11">
        <v>2418290152</v>
      </c>
      <c r="C626" s="11" t="s">
        <v>326</v>
      </c>
      <c r="D626" s="11" t="s">
        <v>719</v>
      </c>
      <c r="E626" s="9">
        <f>VLOOKUP(B626,[1]汇总!$A:$D,4,0)</f>
        <v>1</v>
      </c>
      <c r="F626" s="11">
        <v>0</v>
      </c>
      <c r="G626">
        <v>0</v>
      </c>
      <c r="H626">
        <v>0</v>
      </c>
      <c r="I626" s="10">
        <f>H626/E626</f>
        <v>0</v>
      </c>
    </row>
    <row r="627" customHeight="1" spans="1:9">
      <c r="A627" s="11">
        <v>6</v>
      </c>
      <c r="B627" s="11">
        <v>2418290252</v>
      </c>
      <c r="C627" s="11" t="s">
        <v>326</v>
      </c>
      <c r="D627" s="11" t="s">
        <v>544</v>
      </c>
      <c r="E627" s="9">
        <f>VLOOKUP(B627,[1]汇总!$A:$D,4,0)</f>
        <v>1</v>
      </c>
      <c r="F627" s="11">
        <v>0</v>
      </c>
      <c r="G627">
        <v>0</v>
      </c>
      <c r="H627">
        <v>0</v>
      </c>
      <c r="I627" s="10">
        <f>H627/E627</f>
        <v>0</v>
      </c>
    </row>
    <row r="628" customHeight="1" spans="1:9">
      <c r="A628" s="11">
        <v>7</v>
      </c>
      <c r="B628" s="11">
        <v>2418290352</v>
      </c>
      <c r="C628" s="11" t="s">
        <v>326</v>
      </c>
      <c r="D628" s="11" t="s">
        <v>550</v>
      </c>
      <c r="E628" s="9">
        <f>VLOOKUP(B628,[1]汇总!$A:$D,4,0)</f>
        <v>1</v>
      </c>
      <c r="F628" s="11">
        <v>0</v>
      </c>
      <c r="G628">
        <v>0</v>
      </c>
      <c r="H628">
        <v>0</v>
      </c>
      <c r="I628" s="10">
        <f>H628/E628</f>
        <v>0</v>
      </c>
    </row>
    <row r="629" customHeight="1" spans="1:9">
      <c r="A629" s="11">
        <v>15</v>
      </c>
      <c r="B629" s="11">
        <v>2418320142</v>
      </c>
      <c r="C629" s="11" t="s">
        <v>721</v>
      </c>
      <c r="D629" s="11" t="s">
        <v>179</v>
      </c>
      <c r="E629" s="9">
        <f>VLOOKUP(B629,[1]汇总!$A:$D,4,0)</f>
        <v>1</v>
      </c>
      <c r="F629" s="11">
        <v>3</v>
      </c>
      <c r="G629">
        <v>3</v>
      </c>
      <c r="H629">
        <v>0</v>
      </c>
      <c r="I629" s="10">
        <f>H629/E629</f>
        <v>0</v>
      </c>
    </row>
    <row r="630" customHeight="1" spans="1:9">
      <c r="A630" s="11">
        <v>16</v>
      </c>
      <c r="B630" s="11">
        <v>2418320242</v>
      </c>
      <c r="C630" s="11" t="s">
        <v>721</v>
      </c>
      <c r="D630" s="11" t="s">
        <v>722</v>
      </c>
      <c r="E630" s="9">
        <f>VLOOKUP(B630,[1]汇总!$A:$D,4,0)</f>
        <v>1</v>
      </c>
      <c r="F630" s="11">
        <v>3</v>
      </c>
      <c r="G630">
        <v>3</v>
      </c>
      <c r="H630">
        <v>0</v>
      </c>
      <c r="I630" s="10">
        <f>H630/E630</f>
        <v>0</v>
      </c>
    </row>
    <row r="631" customHeight="1" spans="1:9">
      <c r="A631" s="11">
        <v>17</v>
      </c>
      <c r="B631" s="11">
        <v>2418330142</v>
      </c>
      <c r="C631" s="11" t="s">
        <v>723</v>
      </c>
      <c r="D631" s="11" t="s">
        <v>530</v>
      </c>
      <c r="E631" s="9">
        <f>VLOOKUP(B631,[1]汇总!$A:$D,4,0)</f>
        <v>1</v>
      </c>
      <c r="F631" s="11">
        <v>0</v>
      </c>
      <c r="G631">
        <v>0</v>
      </c>
      <c r="H631">
        <v>0</v>
      </c>
      <c r="I631" s="10">
        <f>H631/E631</f>
        <v>0</v>
      </c>
    </row>
    <row r="632" customHeight="1" spans="1:9">
      <c r="A632" s="11">
        <v>18</v>
      </c>
      <c r="B632" s="11">
        <v>2418340142</v>
      </c>
      <c r="C632" s="11" t="s">
        <v>724</v>
      </c>
      <c r="D632" s="11" t="s">
        <v>725</v>
      </c>
      <c r="E632" s="9">
        <f>VLOOKUP(B632,[1]汇总!$A:$D,4,0)</f>
        <v>1</v>
      </c>
      <c r="F632" s="11">
        <v>0</v>
      </c>
      <c r="G632">
        <v>0</v>
      </c>
      <c r="H632">
        <v>0</v>
      </c>
      <c r="I632" s="10">
        <f>H632/E632</f>
        <v>0</v>
      </c>
    </row>
    <row r="633" customHeight="1" spans="1:9">
      <c r="A633" s="11">
        <v>19</v>
      </c>
      <c r="B633" s="11">
        <v>2418350142</v>
      </c>
      <c r="C633" s="11" t="s">
        <v>469</v>
      </c>
      <c r="D633" s="11" t="s">
        <v>530</v>
      </c>
      <c r="E633" s="9">
        <f>VLOOKUP(B633,[1]汇总!$A:$D,4,0)</f>
        <v>1</v>
      </c>
      <c r="F633" s="11">
        <v>1</v>
      </c>
      <c r="G633">
        <v>0</v>
      </c>
      <c r="H633">
        <v>0</v>
      </c>
      <c r="I633" s="10">
        <f>H633/E633</f>
        <v>0</v>
      </c>
    </row>
    <row r="634" customHeight="1" spans="1:9">
      <c r="A634" s="11">
        <v>1</v>
      </c>
      <c r="B634" s="11">
        <v>2418360142</v>
      </c>
      <c r="C634" s="11" t="s">
        <v>224</v>
      </c>
      <c r="D634" s="11" t="s">
        <v>726</v>
      </c>
      <c r="E634" s="9">
        <f>VLOOKUP(B634,[1]汇总!$A:$D,4,0)</f>
        <v>1</v>
      </c>
      <c r="F634" s="11">
        <v>3</v>
      </c>
      <c r="G634">
        <v>2</v>
      </c>
      <c r="H634">
        <v>0</v>
      </c>
      <c r="I634" s="10">
        <f>H634/E634</f>
        <v>0</v>
      </c>
    </row>
    <row r="635" customHeight="1" spans="1:9">
      <c r="A635" s="11">
        <v>2</v>
      </c>
      <c r="B635" s="11">
        <v>2418360242</v>
      </c>
      <c r="C635" s="11" t="s">
        <v>224</v>
      </c>
      <c r="D635" s="11" t="s">
        <v>727</v>
      </c>
      <c r="E635" s="9">
        <f>VLOOKUP(B635,[1]汇总!$A:$D,4,0)</f>
        <v>1</v>
      </c>
      <c r="F635" s="11">
        <v>5</v>
      </c>
      <c r="G635">
        <v>4</v>
      </c>
      <c r="H635">
        <v>0</v>
      </c>
      <c r="I635" s="10">
        <f>H635/E635</f>
        <v>0</v>
      </c>
    </row>
    <row r="636" customHeight="1" spans="1:9">
      <c r="A636" s="11">
        <v>8</v>
      </c>
      <c r="B636" s="11">
        <v>2418360842</v>
      </c>
      <c r="C636" s="11" t="s">
        <v>224</v>
      </c>
      <c r="D636" s="11" t="s">
        <v>728</v>
      </c>
      <c r="E636" s="9">
        <f>VLOOKUP(B636,[1]汇总!$A:$D,4,0)</f>
        <v>2</v>
      </c>
      <c r="F636" s="11">
        <v>0</v>
      </c>
      <c r="G636">
        <v>0</v>
      </c>
      <c r="H636">
        <v>0</v>
      </c>
      <c r="I636" s="10">
        <f>H636/E636</f>
        <v>0</v>
      </c>
    </row>
    <row r="637" customHeight="1" spans="1:9">
      <c r="A637" s="11">
        <v>10</v>
      </c>
      <c r="B637" s="11">
        <v>2418361042</v>
      </c>
      <c r="C637" s="11" t="s">
        <v>224</v>
      </c>
      <c r="D637" s="11" t="s">
        <v>729</v>
      </c>
      <c r="E637" s="9">
        <f>VLOOKUP(B637,[1]汇总!$A:$D,4,0)</f>
        <v>1</v>
      </c>
      <c r="F637" s="11">
        <v>2</v>
      </c>
      <c r="G637">
        <v>2</v>
      </c>
      <c r="H637">
        <v>0</v>
      </c>
      <c r="I637" s="10">
        <f>H637/E637</f>
        <v>0</v>
      </c>
    </row>
    <row r="638" customHeight="1" spans="1:9">
      <c r="A638" s="11">
        <v>12</v>
      </c>
      <c r="B638" s="11">
        <v>2418361242</v>
      </c>
      <c r="C638" s="11" t="s">
        <v>224</v>
      </c>
      <c r="D638" s="11" t="s">
        <v>730</v>
      </c>
      <c r="E638" s="9">
        <f>VLOOKUP(B638,[1]汇总!$A:$D,4,0)</f>
        <v>1</v>
      </c>
      <c r="F638" s="11">
        <v>0</v>
      </c>
      <c r="G638">
        <v>0</v>
      </c>
      <c r="H638">
        <v>0</v>
      </c>
      <c r="I638" s="10">
        <f>H638/E638</f>
        <v>0</v>
      </c>
    </row>
    <row r="639" customHeight="1" spans="1:9">
      <c r="A639" s="11">
        <v>1</v>
      </c>
      <c r="B639" s="11">
        <v>2419010111</v>
      </c>
      <c r="C639" s="11" t="s">
        <v>329</v>
      </c>
      <c r="D639" s="11" t="s">
        <v>731</v>
      </c>
      <c r="E639" s="9">
        <f>VLOOKUP(B639,[1]汇总!$A:$D,4,0)</f>
        <v>1</v>
      </c>
      <c r="F639" s="11">
        <v>5</v>
      </c>
      <c r="G639">
        <v>5</v>
      </c>
      <c r="H639">
        <v>0</v>
      </c>
      <c r="I639" s="10">
        <f>H639/E639</f>
        <v>0</v>
      </c>
    </row>
    <row r="640" customHeight="1" spans="1:9">
      <c r="A640" s="11">
        <v>8</v>
      </c>
      <c r="B640" s="11">
        <v>2419040211</v>
      </c>
      <c r="C640" s="11" t="s">
        <v>475</v>
      </c>
      <c r="D640" s="11" t="s">
        <v>732</v>
      </c>
      <c r="E640" s="9">
        <f>VLOOKUP(B640,[1]汇总!$A:$D,4,0)</f>
        <v>1</v>
      </c>
      <c r="F640" s="11">
        <v>2</v>
      </c>
      <c r="G640">
        <v>1</v>
      </c>
      <c r="H640">
        <v>0</v>
      </c>
      <c r="I640" s="10">
        <f>H640/E640</f>
        <v>0</v>
      </c>
    </row>
    <row r="641" customHeight="1" spans="1:9">
      <c r="A641" s="11">
        <v>10</v>
      </c>
      <c r="B641" s="11">
        <v>2419050121</v>
      </c>
      <c r="C641" s="11" t="s">
        <v>478</v>
      </c>
      <c r="D641" s="11" t="s">
        <v>733</v>
      </c>
      <c r="E641" s="9">
        <f>VLOOKUP(B641,[1]汇总!$A:$D,4,0)</f>
        <v>1</v>
      </c>
      <c r="F641" s="11">
        <v>3</v>
      </c>
      <c r="G641">
        <v>1</v>
      </c>
      <c r="H641">
        <v>0</v>
      </c>
      <c r="I641" s="10">
        <f>H641/E641</f>
        <v>0</v>
      </c>
    </row>
    <row r="642" customHeight="1" spans="1:9">
      <c r="A642" s="11">
        <v>11</v>
      </c>
      <c r="B642" s="11">
        <v>2419050221</v>
      </c>
      <c r="C642" s="11" t="s">
        <v>478</v>
      </c>
      <c r="D642" s="11" t="s">
        <v>734</v>
      </c>
      <c r="E642" s="9">
        <f>VLOOKUP(B642,[1]汇总!$A:$D,4,0)</f>
        <v>1</v>
      </c>
      <c r="F642" s="11">
        <v>5</v>
      </c>
      <c r="G642">
        <v>1</v>
      </c>
      <c r="H642">
        <v>0</v>
      </c>
      <c r="I642" s="10">
        <f>H642/E642</f>
        <v>0</v>
      </c>
    </row>
    <row r="643" customHeight="1" spans="1:9">
      <c r="A643" s="11">
        <v>13</v>
      </c>
      <c r="B643" s="11">
        <v>2419060111</v>
      </c>
      <c r="C643" s="11" t="s">
        <v>480</v>
      </c>
      <c r="D643" s="11" t="s">
        <v>735</v>
      </c>
      <c r="E643" s="9">
        <f>VLOOKUP(B643,[1]汇总!$A:$D,4,0)</f>
        <v>1</v>
      </c>
      <c r="F643" s="11">
        <v>4</v>
      </c>
      <c r="G643">
        <v>4</v>
      </c>
      <c r="H643">
        <v>0</v>
      </c>
      <c r="I643" s="10">
        <f>H643/E643</f>
        <v>0</v>
      </c>
    </row>
    <row r="644" customHeight="1" spans="1:9">
      <c r="A644" s="11">
        <v>16</v>
      </c>
      <c r="B644" s="11">
        <v>2419080111</v>
      </c>
      <c r="C644" s="11" t="s">
        <v>736</v>
      </c>
      <c r="D644" s="11" t="s">
        <v>491</v>
      </c>
      <c r="E644" s="9">
        <f>VLOOKUP(B644,[1]汇总!$A:$D,4,0)</f>
        <v>1</v>
      </c>
      <c r="F644" s="11">
        <v>6</v>
      </c>
      <c r="G644">
        <v>6</v>
      </c>
      <c r="H644">
        <v>0</v>
      </c>
      <c r="I644" s="10">
        <f>H644/E644</f>
        <v>0</v>
      </c>
    </row>
    <row r="645" customHeight="1" spans="1:9">
      <c r="A645" s="11">
        <v>2</v>
      </c>
      <c r="B645" s="11">
        <v>2419120211</v>
      </c>
      <c r="C645" s="11" t="s">
        <v>174</v>
      </c>
      <c r="D645" s="11" t="s">
        <v>492</v>
      </c>
      <c r="E645" s="9">
        <f>VLOOKUP(B645,[1]汇总!$A:$D,4,0)</f>
        <v>1</v>
      </c>
      <c r="F645" s="11">
        <v>5</v>
      </c>
      <c r="G645">
        <v>4</v>
      </c>
      <c r="H645">
        <v>0</v>
      </c>
      <c r="I645" s="10">
        <f>H645/E645</f>
        <v>0</v>
      </c>
    </row>
    <row r="646" customHeight="1" spans="1:9">
      <c r="A646" s="11">
        <v>7</v>
      </c>
      <c r="B646" s="11">
        <v>2419140211</v>
      </c>
      <c r="C646" s="11" t="s">
        <v>333</v>
      </c>
      <c r="D646" s="11" t="s">
        <v>491</v>
      </c>
      <c r="E646" s="9">
        <f>VLOOKUP(B646,[1]汇总!$A:$D,4,0)</f>
        <v>1</v>
      </c>
      <c r="F646" s="11">
        <v>1</v>
      </c>
      <c r="G646">
        <v>1</v>
      </c>
      <c r="H646">
        <v>0</v>
      </c>
      <c r="I646" s="10">
        <f>H646/E646</f>
        <v>0</v>
      </c>
    </row>
    <row r="647" customHeight="1" spans="1:9">
      <c r="A647" s="11">
        <v>10</v>
      </c>
      <c r="B647" s="11">
        <v>2419150111</v>
      </c>
      <c r="C647" s="11" t="s">
        <v>737</v>
      </c>
      <c r="D647" s="11" t="s">
        <v>491</v>
      </c>
      <c r="E647" s="9">
        <f>VLOOKUP(B647,[1]汇总!$A:$D,4,0)</f>
        <v>2</v>
      </c>
      <c r="F647" s="11">
        <v>1</v>
      </c>
      <c r="G647">
        <v>0</v>
      </c>
      <c r="H647">
        <v>0</v>
      </c>
      <c r="I647" s="10">
        <f>H647/E647</f>
        <v>0</v>
      </c>
    </row>
    <row r="648" customHeight="1" spans="1:9">
      <c r="A648" s="11">
        <v>13</v>
      </c>
      <c r="B648" s="11">
        <v>2419160311</v>
      </c>
      <c r="C648" s="11" t="s">
        <v>107</v>
      </c>
      <c r="D648" s="11" t="s">
        <v>119</v>
      </c>
      <c r="E648" s="9">
        <f>VLOOKUP(B648,[1]汇总!$A:$D,4,0)</f>
        <v>1</v>
      </c>
      <c r="F648" s="11">
        <v>0</v>
      </c>
      <c r="G648">
        <v>0</v>
      </c>
      <c r="H648">
        <v>0</v>
      </c>
      <c r="I648" s="10">
        <f>H648/E648</f>
        <v>0</v>
      </c>
    </row>
    <row r="649" customHeight="1" spans="1:9">
      <c r="A649" s="11">
        <v>17</v>
      </c>
      <c r="B649" s="11">
        <v>2419160711</v>
      </c>
      <c r="C649" s="11" t="s">
        <v>107</v>
      </c>
      <c r="D649" s="11" t="s">
        <v>332</v>
      </c>
      <c r="E649" s="9">
        <f>VLOOKUP(B649,[1]汇总!$A:$D,4,0)</f>
        <v>1</v>
      </c>
      <c r="F649" s="11">
        <v>5</v>
      </c>
      <c r="G649">
        <v>5</v>
      </c>
      <c r="H649">
        <v>0</v>
      </c>
      <c r="I649" s="10">
        <f>H649/E649</f>
        <v>0</v>
      </c>
    </row>
    <row r="650" customHeight="1" spans="1:9">
      <c r="A650" s="11">
        <v>4</v>
      </c>
      <c r="B650" s="11">
        <v>2419180131</v>
      </c>
      <c r="C650" s="11" t="s">
        <v>176</v>
      </c>
      <c r="D650" s="11" t="s">
        <v>738</v>
      </c>
      <c r="E650" s="9">
        <f>VLOOKUP(B650,[1]汇总!$A:$D,4,0)</f>
        <v>1</v>
      </c>
      <c r="F650" s="11">
        <v>1</v>
      </c>
      <c r="G650">
        <v>1</v>
      </c>
      <c r="H650">
        <v>0</v>
      </c>
      <c r="I650" s="10">
        <f>H650/E650</f>
        <v>0</v>
      </c>
    </row>
    <row r="651" customHeight="1" spans="1:9">
      <c r="A651" s="11">
        <v>7</v>
      </c>
      <c r="B651" s="11">
        <v>2419180411</v>
      </c>
      <c r="C651" s="11" t="s">
        <v>176</v>
      </c>
      <c r="D651" s="11" t="s">
        <v>491</v>
      </c>
      <c r="E651" s="9">
        <f>VLOOKUP(B651,[1]汇总!$A:$D,4,0)</f>
        <v>1</v>
      </c>
      <c r="F651" s="11">
        <v>2</v>
      </c>
      <c r="G651">
        <v>1</v>
      </c>
      <c r="H651">
        <v>0</v>
      </c>
      <c r="I651" s="10">
        <f>H651/E651</f>
        <v>0</v>
      </c>
    </row>
    <row r="652" customHeight="1" spans="1:9">
      <c r="A652" s="11">
        <v>14</v>
      </c>
      <c r="B652" s="11">
        <v>2419190311</v>
      </c>
      <c r="C652" s="11" t="s">
        <v>118</v>
      </c>
      <c r="D652" s="11" t="s">
        <v>739</v>
      </c>
      <c r="E652" s="9">
        <f>VLOOKUP(B652,[1]汇总!$A:$D,4,0)</f>
        <v>1</v>
      </c>
      <c r="F652" s="11">
        <v>0</v>
      </c>
      <c r="G652">
        <v>0</v>
      </c>
      <c r="H652">
        <v>0</v>
      </c>
      <c r="I652" s="10">
        <f>H652/E652</f>
        <v>0</v>
      </c>
    </row>
    <row r="653" customHeight="1" spans="1:9">
      <c r="A653" s="11">
        <v>15</v>
      </c>
      <c r="B653" s="11">
        <v>2419190411</v>
      </c>
      <c r="C653" s="11" t="s">
        <v>118</v>
      </c>
      <c r="D653" s="11" t="s">
        <v>740</v>
      </c>
      <c r="E653" s="9">
        <f>VLOOKUP(B653,[1]汇总!$A:$D,4,0)</f>
        <v>1</v>
      </c>
      <c r="F653" s="11">
        <v>0</v>
      </c>
      <c r="G653">
        <v>0</v>
      </c>
      <c r="H653">
        <v>0</v>
      </c>
      <c r="I653" s="10">
        <f>H653/E653</f>
        <v>0</v>
      </c>
    </row>
    <row r="654" customHeight="1" spans="1:9">
      <c r="A654" s="11">
        <v>16</v>
      </c>
      <c r="B654" s="11">
        <v>2419200111</v>
      </c>
      <c r="C654" s="11" t="s">
        <v>230</v>
      </c>
      <c r="D654" s="11" t="s">
        <v>58</v>
      </c>
      <c r="E654" s="9">
        <f>VLOOKUP(B654,[1]汇总!$A:$D,4,0)</f>
        <v>1</v>
      </c>
      <c r="F654" s="11">
        <v>5</v>
      </c>
      <c r="G654">
        <v>2</v>
      </c>
      <c r="H654">
        <v>0</v>
      </c>
      <c r="I654" s="10">
        <f>H654/E654</f>
        <v>0</v>
      </c>
    </row>
    <row r="655" customHeight="1" spans="1:9">
      <c r="A655" s="11">
        <v>1</v>
      </c>
      <c r="B655" s="11">
        <v>2419210231</v>
      </c>
      <c r="C655" s="11" t="s">
        <v>48</v>
      </c>
      <c r="D655" s="11" t="s">
        <v>422</v>
      </c>
      <c r="E655" s="9">
        <f>VLOOKUP(B655,[1]汇总!$A:$D,4,0)</f>
        <v>1</v>
      </c>
      <c r="F655" s="11">
        <v>3</v>
      </c>
      <c r="G655">
        <v>0</v>
      </c>
      <c r="H655">
        <v>0</v>
      </c>
      <c r="I655" s="10">
        <f>H655/E655</f>
        <v>0</v>
      </c>
    </row>
    <row r="656" customHeight="1" spans="1:9">
      <c r="A656" s="11">
        <v>2</v>
      </c>
      <c r="B656" s="11">
        <v>2419210331</v>
      </c>
      <c r="C656" s="11" t="s">
        <v>48</v>
      </c>
      <c r="D656" s="11" t="s">
        <v>228</v>
      </c>
      <c r="E656" s="9">
        <f>VLOOKUP(B656,[1]汇总!$A:$D,4,0)</f>
        <v>1</v>
      </c>
      <c r="F656" s="11">
        <v>1</v>
      </c>
      <c r="G656">
        <v>0</v>
      </c>
      <c r="H656">
        <v>0</v>
      </c>
      <c r="I656" s="10">
        <f>H656/E656</f>
        <v>0</v>
      </c>
    </row>
    <row r="657" customHeight="1" spans="1:9">
      <c r="A657" s="11">
        <v>3</v>
      </c>
      <c r="B657" s="11">
        <v>2419210411</v>
      </c>
      <c r="C657" s="11" t="s">
        <v>48</v>
      </c>
      <c r="D657" s="11" t="s">
        <v>63</v>
      </c>
      <c r="E657" s="9">
        <f>VLOOKUP(B657,[1]汇总!$A:$D,4,0)</f>
        <v>1</v>
      </c>
      <c r="F657" s="11">
        <v>2</v>
      </c>
      <c r="G657">
        <v>1</v>
      </c>
      <c r="H657">
        <v>0</v>
      </c>
      <c r="I657" s="10">
        <f>H657/E657</f>
        <v>0</v>
      </c>
    </row>
    <row r="658" customHeight="1" spans="1:9">
      <c r="A658" s="11">
        <v>7</v>
      </c>
      <c r="B658" s="11">
        <v>2419210811</v>
      </c>
      <c r="C658" s="11" t="s">
        <v>48</v>
      </c>
      <c r="D658" s="11" t="s">
        <v>229</v>
      </c>
      <c r="E658" s="9">
        <f>VLOOKUP(B658,[1]汇总!$A:$D,4,0)</f>
        <v>1</v>
      </c>
      <c r="F658" s="11">
        <v>0</v>
      </c>
      <c r="G658">
        <v>0</v>
      </c>
      <c r="H658">
        <v>0</v>
      </c>
      <c r="I658" s="10">
        <f>H658/E658</f>
        <v>0</v>
      </c>
    </row>
    <row r="659" customHeight="1" spans="1:9">
      <c r="A659" s="11">
        <v>8</v>
      </c>
      <c r="B659" s="11">
        <v>2419210911</v>
      </c>
      <c r="C659" s="11" t="s">
        <v>48</v>
      </c>
      <c r="D659" s="11" t="s">
        <v>119</v>
      </c>
      <c r="E659" s="9">
        <f>VLOOKUP(B659,[1]汇总!$A:$D,4,0)</f>
        <v>1</v>
      </c>
      <c r="F659" s="11">
        <v>0</v>
      </c>
      <c r="G659">
        <v>0</v>
      </c>
      <c r="H659">
        <v>0</v>
      </c>
      <c r="I659" s="10">
        <f>H659/E659</f>
        <v>0</v>
      </c>
    </row>
    <row r="660" customHeight="1" spans="1:9">
      <c r="A660" s="11">
        <v>9</v>
      </c>
      <c r="B660" s="11">
        <v>2419220152</v>
      </c>
      <c r="C660" s="11" t="s">
        <v>525</v>
      </c>
      <c r="D660" s="11" t="s">
        <v>741</v>
      </c>
      <c r="E660" s="9">
        <f>VLOOKUP(B660,[1]汇总!$A:$D,4,0)</f>
        <v>2</v>
      </c>
      <c r="F660" s="11">
        <v>0</v>
      </c>
      <c r="G660">
        <v>0</v>
      </c>
      <c r="H660">
        <v>0</v>
      </c>
      <c r="I660" s="10">
        <f>H660/E660</f>
        <v>0</v>
      </c>
    </row>
    <row r="661" customHeight="1" spans="1:9">
      <c r="A661" s="11">
        <v>11</v>
      </c>
      <c r="B661" s="11">
        <v>2419230152</v>
      </c>
      <c r="C661" s="11" t="s">
        <v>742</v>
      </c>
      <c r="D661" s="11" t="s">
        <v>743</v>
      </c>
      <c r="E661" s="9">
        <f>VLOOKUP(B661,[1]汇总!$A:$D,4,0)</f>
        <v>1</v>
      </c>
      <c r="F661" s="11">
        <v>0</v>
      </c>
      <c r="G661">
        <v>0</v>
      </c>
      <c r="H661">
        <v>0</v>
      </c>
      <c r="I661" s="10">
        <f>H661/E661</f>
        <v>0</v>
      </c>
    </row>
    <row r="662" customHeight="1" spans="1:9">
      <c r="A662" s="11">
        <v>16</v>
      </c>
      <c r="B662" s="11">
        <v>2419280111</v>
      </c>
      <c r="C662" s="11" t="s">
        <v>744</v>
      </c>
      <c r="D662" s="11" t="s">
        <v>491</v>
      </c>
      <c r="E662" s="9">
        <f>VLOOKUP(B662,[1]汇总!$A:$D,4,0)</f>
        <v>1</v>
      </c>
      <c r="F662" s="11">
        <v>0</v>
      </c>
      <c r="G662">
        <v>0</v>
      </c>
      <c r="H662">
        <v>0</v>
      </c>
      <c r="I662" s="10">
        <f>H662/E662</f>
        <v>0</v>
      </c>
    </row>
    <row r="663" customHeight="1" spans="1:9">
      <c r="A663" s="11">
        <v>17</v>
      </c>
      <c r="B663" s="11">
        <v>2419290142</v>
      </c>
      <c r="C663" s="11" t="s">
        <v>745</v>
      </c>
      <c r="D663" s="11" t="s">
        <v>252</v>
      </c>
      <c r="E663" s="9">
        <f>VLOOKUP(B663,[1]汇总!$A:$D,4,0)</f>
        <v>1</v>
      </c>
      <c r="F663" s="11">
        <v>1</v>
      </c>
      <c r="G663">
        <v>1</v>
      </c>
      <c r="H663">
        <v>0</v>
      </c>
      <c r="I663" s="10">
        <f>H663/E663</f>
        <v>0</v>
      </c>
    </row>
    <row r="664" customHeight="1" spans="1:9">
      <c r="A664" s="11">
        <v>18</v>
      </c>
      <c r="B664" s="11">
        <v>2419290242</v>
      </c>
      <c r="C664" s="11" t="s">
        <v>745</v>
      </c>
      <c r="D664" s="11" t="s">
        <v>470</v>
      </c>
      <c r="E664" s="9">
        <f>VLOOKUP(B664,[1]汇总!$A:$D,4,0)</f>
        <v>1</v>
      </c>
      <c r="F664" s="11">
        <v>4</v>
      </c>
      <c r="G664">
        <v>2</v>
      </c>
      <c r="H664">
        <v>0</v>
      </c>
      <c r="I664" s="10">
        <f>H664/E664</f>
        <v>0</v>
      </c>
    </row>
    <row r="665" customHeight="1" spans="1:9">
      <c r="A665" s="11">
        <v>1</v>
      </c>
      <c r="B665" s="11">
        <v>2419300342</v>
      </c>
      <c r="C665" s="11" t="s">
        <v>497</v>
      </c>
      <c r="D665" s="11" t="s">
        <v>530</v>
      </c>
      <c r="E665" s="9">
        <f>VLOOKUP(B665,[1]汇总!$A:$D,4,0)</f>
        <v>1</v>
      </c>
      <c r="F665" s="11">
        <v>2</v>
      </c>
      <c r="G665">
        <v>1</v>
      </c>
      <c r="H665">
        <v>0</v>
      </c>
      <c r="I665" s="10">
        <f>H665/E665</f>
        <v>0</v>
      </c>
    </row>
    <row r="666" customHeight="1" spans="1:9">
      <c r="A666" s="11">
        <v>3</v>
      </c>
      <c r="B666" s="11">
        <v>2419320142</v>
      </c>
      <c r="C666" s="11" t="s">
        <v>746</v>
      </c>
      <c r="D666" s="11" t="s">
        <v>747</v>
      </c>
      <c r="E666" s="9">
        <f>VLOOKUP(B666,[1]汇总!$A:$D,4,0)</f>
        <v>1</v>
      </c>
      <c r="F666" s="11">
        <v>3</v>
      </c>
      <c r="G666">
        <v>2</v>
      </c>
      <c r="H666">
        <v>0</v>
      </c>
      <c r="I666" s="10">
        <f>H666/E666</f>
        <v>0</v>
      </c>
    </row>
    <row r="667" customHeight="1" spans="1:9">
      <c r="A667" s="11">
        <v>5</v>
      </c>
      <c r="B667" s="11">
        <v>2419340142</v>
      </c>
      <c r="C667" s="11" t="s">
        <v>748</v>
      </c>
      <c r="D667" s="11" t="s">
        <v>500</v>
      </c>
      <c r="E667" s="9">
        <f>VLOOKUP(B667,[1]汇总!$A:$D,4,0)</f>
        <v>1</v>
      </c>
      <c r="F667" s="11">
        <v>1</v>
      </c>
      <c r="G667">
        <v>0</v>
      </c>
      <c r="H667">
        <v>0</v>
      </c>
      <c r="I667" s="10">
        <f>H667/E667</f>
        <v>0</v>
      </c>
    </row>
    <row r="668" customHeight="1" spans="1:9">
      <c r="A668" s="11">
        <v>10</v>
      </c>
      <c r="B668" s="11">
        <v>2419390141</v>
      </c>
      <c r="C668" s="11" t="s">
        <v>749</v>
      </c>
      <c r="D668" s="11" t="s">
        <v>750</v>
      </c>
      <c r="E668" s="9">
        <f>VLOOKUP(B668,[1]汇总!$A:$D,4,0)</f>
        <v>1</v>
      </c>
      <c r="F668" s="11">
        <v>3</v>
      </c>
      <c r="G668">
        <v>3</v>
      </c>
      <c r="H668">
        <v>0</v>
      </c>
      <c r="I668" s="10">
        <f>H668/E668</f>
        <v>0</v>
      </c>
    </row>
    <row r="669" customHeight="1" spans="1:9">
      <c r="A669" s="11">
        <v>13</v>
      </c>
      <c r="B669" s="11">
        <v>2419400342</v>
      </c>
      <c r="C669" s="11" t="s">
        <v>349</v>
      </c>
      <c r="D669" s="11" t="s">
        <v>252</v>
      </c>
      <c r="E669" s="9">
        <f>VLOOKUP(B669,[1]汇总!$A:$D,4,0)</f>
        <v>5</v>
      </c>
      <c r="F669" s="11">
        <v>19</v>
      </c>
      <c r="G669">
        <v>16</v>
      </c>
      <c r="H669">
        <v>0</v>
      </c>
      <c r="I669" s="10">
        <f>H669/E669</f>
        <v>0</v>
      </c>
    </row>
    <row r="670" customHeight="1" spans="1:9">
      <c r="A670" s="11">
        <v>20</v>
      </c>
      <c r="B670" s="11">
        <v>2419401042</v>
      </c>
      <c r="C670" s="11" t="s">
        <v>349</v>
      </c>
      <c r="D670" s="11" t="s">
        <v>120</v>
      </c>
      <c r="E670" s="9">
        <f>VLOOKUP(B670,[1]汇总!$A:$D,4,0)</f>
        <v>2</v>
      </c>
      <c r="F670" s="11">
        <v>5</v>
      </c>
      <c r="G670">
        <v>4</v>
      </c>
      <c r="H670">
        <v>0</v>
      </c>
      <c r="I670" s="10">
        <f>H670/E670</f>
        <v>0</v>
      </c>
    </row>
    <row r="671" customHeight="1" spans="1:9">
      <c r="A671" s="11">
        <v>7</v>
      </c>
      <c r="B671" s="11">
        <v>2419410641</v>
      </c>
      <c r="C671" s="11" t="s">
        <v>246</v>
      </c>
      <c r="D671" s="11" t="s">
        <v>751</v>
      </c>
      <c r="E671" s="9">
        <f>VLOOKUP(B671,[1]汇总!$A:$D,4,0)</f>
        <v>5</v>
      </c>
      <c r="F671" s="11">
        <v>24</v>
      </c>
      <c r="G671">
        <v>22</v>
      </c>
      <c r="H671">
        <v>0</v>
      </c>
      <c r="I671" s="10">
        <f>H671/E671</f>
        <v>0</v>
      </c>
    </row>
    <row r="672" customHeight="1" spans="1:9">
      <c r="A672" s="11">
        <v>12</v>
      </c>
      <c r="B672" s="11">
        <v>2419430142</v>
      </c>
      <c r="C672" s="11" t="s">
        <v>503</v>
      </c>
      <c r="D672" s="11" t="s">
        <v>750</v>
      </c>
      <c r="E672" s="9">
        <f>VLOOKUP(B672,[1]汇总!$A:$D,4,0)</f>
        <v>3</v>
      </c>
      <c r="F672" s="11">
        <v>1</v>
      </c>
      <c r="G672">
        <v>0</v>
      </c>
      <c r="H672">
        <v>0</v>
      </c>
      <c r="I672" s="10">
        <f>H672/E672</f>
        <v>0</v>
      </c>
    </row>
  </sheetData>
  <autoFilter ref="A1:I672">
    <extLst/>
  </autoFilter>
  <sortState ref="A2:I672">
    <sortCondition ref="I2" descending="1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"/>
  <sheetViews>
    <sheetView tabSelected="1" workbookViewId="0">
      <selection activeCell="H10" sqref="H10"/>
    </sheetView>
  </sheetViews>
  <sheetFormatPr defaultColWidth="18.375" defaultRowHeight="31" customHeight="1" outlineLevelCol="5"/>
  <cols>
    <col min="1" max="3" width="18.375" customWidth="1"/>
    <col min="4" max="6" width="13.125" customWidth="1"/>
    <col min="7" max="16384" width="18.375" customWidth="1"/>
  </cols>
  <sheetData>
    <row r="1" ht="54" customHeight="1" spans="1:6">
      <c r="A1" s="1" t="s">
        <v>752</v>
      </c>
      <c r="B1" s="1"/>
      <c r="C1" s="1"/>
      <c r="D1" s="1"/>
      <c r="E1" s="1"/>
      <c r="F1" s="2"/>
    </row>
    <row r="2" ht="34" customHeight="1" spans="1:6">
      <c r="A2" s="3" t="s">
        <v>753</v>
      </c>
      <c r="B2" s="3" t="s">
        <v>754</v>
      </c>
      <c r="C2" s="3" t="s">
        <v>755</v>
      </c>
      <c r="D2" s="3" t="s">
        <v>4</v>
      </c>
      <c r="E2" s="3" t="s">
        <v>756</v>
      </c>
      <c r="F2" s="4" t="s">
        <v>8</v>
      </c>
    </row>
    <row r="3" ht="34" customHeight="1" spans="1:6">
      <c r="A3" s="5">
        <v>2412220411</v>
      </c>
      <c r="B3" s="5" t="s">
        <v>42</v>
      </c>
      <c r="C3" s="5" t="s">
        <v>43</v>
      </c>
      <c r="D3" s="5">
        <v>1</v>
      </c>
      <c r="E3" s="5">
        <v>60</v>
      </c>
      <c r="F3" s="6">
        <v>60</v>
      </c>
    </row>
    <row r="4" ht="34" customHeight="1" spans="1:6">
      <c r="A4" s="5">
        <v>2418310354</v>
      </c>
      <c r="B4" s="5" t="s">
        <v>757</v>
      </c>
      <c r="C4" s="5" t="s">
        <v>758</v>
      </c>
      <c r="D4" s="5">
        <v>1</v>
      </c>
      <c r="E4" s="5">
        <v>32</v>
      </c>
      <c r="F4" s="6">
        <v>32</v>
      </c>
    </row>
    <row r="5" ht="34" customHeight="1" spans="1:6">
      <c r="A5" s="5">
        <v>2416170251</v>
      </c>
      <c r="B5" s="5" t="s">
        <v>759</v>
      </c>
      <c r="C5" s="5" t="s">
        <v>760</v>
      </c>
      <c r="D5" s="5">
        <v>1</v>
      </c>
      <c r="E5" s="5">
        <v>18</v>
      </c>
      <c r="F5" s="6">
        <v>18</v>
      </c>
    </row>
    <row r="6" ht="34" customHeight="1" spans="1:6">
      <c r="A6" s="5">
        <v>2419210511</v>
      </c>
      <c r="B6" s="5" t="s">
        <v>761</v>
      </c>
      <c r="C6" s="5" t="s">
        <v>762</v>
      </c>
      <c r="D6" s="5">
        <v>1</v>
      </c>
      <c r="E6" s="5">
        <v>18</v>
      </c>
      <c r="F6" s="6">
        <v>18</v>
      </c>
    </row>
    <row r="7" ht="34" customHeight="1" spans="1:6">
      <c r="A7" s="5">
        <v>2416320131</v>
      </c>
      <c r="B7" s="5" t="s">
        <v>763</v>
      </c>
      <c r="C7" s="5" t="s">
        <v>764</v>
      </c>
      <c r="D7" s="5">
        <v>1</v>
      </c>
      <c r="E7" s="5">
        <v>17</v>
      </c>
      <c r="F7" s="6">
        <v>17</v>
      </c>
    </row>
    <row r="8" ht="34" customHeight="1" spans="1:6">
      <c r="A8" s="5">
        <v>2412080131</v>
      </c>
      <c r="B8" s="5" t="s">
        <v>765</v>
      </c>
      <c r="C8" s="5" t="s">
        <v>766</v>
      </c>
      <c r="D8" s="5">
        <v>1</v>
      </c>
      <c r="E8" s="5">
        <v>16</v>
      </c>
      <c r="F8" s="6">
        <v>16</v>
      </c>
    </row>
    <row r="9" ht="34" customHeight="1" spans="1:6">
      <c r="A9" s="5">
        <v>2410181255</v>
      </c>
      <c r="B9" s="5" t="s">
        <v>767</v>
      </c>
      <c r="C9" s="5" t="s">
        <v>768</v>
      </c>
      <c r="D9" s="5">
        <v>1</v>
      </c>
      <c r="E9" s="5">
        <v>15</v>
      </c>
      <c r="F9" s="6">
        <v>15</v>
      </c>
    </row>
    <row r="10" ht="34" customHeight="1" spans="1:6">
      <c r="A10" s="5">
        <v>2410120141</v>
      </c>
      <c r="B10" s="5" t="s">
        <v>769</v>
      </c>
      <c r="C10" s="5" t="s">
        <v>770</v>
      </c>
      <c r="D10" s="5">
        <v>2</v>
      </c>
      <c r="E10" s="5">
        <v>28</v>
      </c>
      <c r="F10" s="6">
        <v>14</v>
      </c>
    </row>
    <row r="11" ht="34" customHeight="1" spans="1:6">
      <c r="A11" s="5">
        <v>2419170221</v>
      </c>
      <c r="B11" s="5" t="s">
        <v>771</v>
      </c>
      <c r="C11" s="5" t="s">
        <v>772</v>
      </c>
      <c r="D11" s="5">
        <v>1</v>
      </c>
      <c r="E11" s="5">
        <v>14</v>
      </c>
      <c r="F11" s="6">
        <v>14</v>
      </c>
    </row>
    <row r="12" ht="34" customHeight="1" spans="1:6">
      <c r="A12" s="5">
        <v>2412130121</v>
      </c>
      <c r="B12" s="5" t="s">
        <v>773</v>
      </c>
      <c r="C12" s="5" t="s">
        <v>774</v>
      </c>
      <c r="D12" s="5">
        <v>1</v>
      </c>
      <c r="E12" s="5">
        <v>13</v>
      </c>
      <c r="F12" s="6">
        <v>13</v>
      </c>
    </row>
    <row r="13" ht="20" customHeight="1" spans="1:6">
      <c r="A13" s="7" t="str">
        <f>_xlfn.DISPIMG("ID_F54ECE4A5AC049A29B69A734E0958619",1)</f>
        <v>=DISPIMG("ID_F54ECE4A5AC049A29B69A734E0958619",1)</v>
      </c>
      <c r="B13" s="7"/>
      <c r="C13" s="7"/>
      <c r="D13" s="7"/>
      <c r="E13" s="7"/>
      <c r="F13" s="8"/>
    </row>
    <row r="14" ht="20" customHeight="1" spans="1:6">
      <c r="A14" s="7"/>
      <c r="B14" s="7"/>
      <c r="C14" s="7"/>
      <c r="D14" s="7"/>
      <c r="E14" s="7"/>
      <c r="F14" s="8"/>
    </row>
    <row r="15" ht="20" customHeight="1" spans="1:6">
      <c r="A15" s="7"/>
      <c r="B15" s="7"/>
      <c r="C15" s="7"/>
      <c r="D15" s="7"/>
      <c r="E15" s="7"/>
      <c r="F15" s="8"/>
    </row>
    <row r="16" ht="20" customHeight="1" spans="1:6">
      <c r="A16" s="7"/>
      <c r="B16" s="7"/>
      <c r="C16" s="7"/>
      <c r="D16" s="7"/>
      <c r="E16" s="7"/>
      <c r="F16" s="8"/>
    </row>
    <row r="17" ht="20" customHeight="1" spans="1:6">
      <c r="A17" s="7"/>
      <c r="B17" s="7"/>
      <c r="C17" s="7"/>
      <c r="D17" s="7"/>
      <c r="E17" s="7"/>
      <c r="F17" s="8"/>
    </row>
    <row r="18" ht="20" customHeight="1" spans="1:6">
      <c r="A18" s="7"/>
      <c r="B18" s="7"/>
      <c r="C18" s="7"/>
      <c r="D18" s="7"/>
      <c r="E18" s="7"/>
      <c r="F18" s="8"/>
    </row>
    <row r="19" customHeight="1" spans="1:6">
      <c r="A19" s="7"/>
      <c r="B19" s="7"/>
      <c r="C19" s="7"/>
      <c r="D19" s="7"/>
      <c r="E19" s="7"/>
      <c r="F19" s="8"/>
    </row>
  </sheetData>
  <mergeCells count="2">
    <mergeCell ref="A1:F1"/>
    <mergeCell ref="A13:F19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86155</dc:creator>
  <cp:lastModifiedBy>EvaL</cp:lastModifiedBy>
  <dcterms:created xsi:type="dcterms:W3CDTF">2024-02-28T08:38:15Z</dcterms:created>
  <dcterms:modified xsi:type="dcterms:W3CDTF">2024-02-28T09:07:45Z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BCF6A6E0AB334C6788ADE90622EF94BA_11</vt:lpwstr>
  </property>
  <property fmtid="{D5CDD505-2E9C-101B-9397-08002B2CF9AE}" pid="3" name="KSOProductBuildVer">
    <vt:lpwstr>2052-12.1.0.16388</vt:lpwstr>
  </property>
</Properties>
</file>