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Sheet1" sheetId="2" r:id="rId1"/>
  </sheets>
  <definedNames>
    <definedName name="_xlnm._FilterDatabase" localSheetId="0" hidden="1">Sheet1!$A$3:$L$28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<sst xmlns="http://schemas.openxmlformats.org/spreadsheetml/2006/main" count="164" uniqueCount="94">
  <si>
    <t xml:space="preserve">汉中市中医医院招聘工作人员                          </t>
  </si>
  <si>
    <t>考试综合成绩及是否进入体检、终审名单</t>
  </si>
  <si>
    <t>序号</t>
  </si>
  <si>
    <t>报考岗位</t>
  </si>
  <si>
    <t>姓名</t>
  </si>
  <si>
    <t>性别</t>
  </si>
  <si>
    <t>身份证号</t>
  </si>
  <si>
    <t>笔试成绩</t>
  </si>
  <si>
    <t>笔试成绩加权40%</t>
  </si>
  <si>
    <t>面试
成绩</t>
  </si>
  <si>
    <t>面试成绩加权60%</t>
  </si>
  <si>
    <t>最终成绩</t>
  </si>
  <si>
    <t>是否进入体检、终审</t>
  </si>
  <si>
    <t>备注</t>
  </si>
  <si>
    <t>1</t>
  </si>
  <si>
    <t>护理岗</t>
  </si>
  <si>
    <t>王艺桐</t>
  </si>
  <si>
    <t>女</t>
  </si>
  <si>
    <t>612******020</t>
  </si>
  <si>
    <t>是</t>
  </si>
  <si>
    <t>2</t>
  </si>
  <si>
    <t>李丹阳</t>
  </si>
  <si>
    <t>612******140</t>
  </si>
  <si>
    <t>3</t>
  </si>
  <si>
    <t>张欢</t>
  </si>
  <si>
    <t>612******342</t>
  </si>
  <si>
    <t>4</t>
  </si>
  <si>
    <t>何易亭</t>
  </si>
  <si>
    <t>612******829</t>
  </si>
  <si>
    <t>5</t>
  </si>
  <si>
    <t>李鞠玫</t>
  </si>
  <si>
    <t>610******326</t>
  </si>
  <si>
    <t>6</t>
  </si>
  <si>
    <t>张丹</t>
  </si>
  <si>
    <t>7</t>
  </si>
  <si>
    <t>李梓菡</t>
  </si>
  <si>
    <t>612******026</t>
  </si>
  <si>
    <t>8</t>
  </si>
  <si>
    <t>韩玉阳</t>
  </si>
  <si>
    <t>610******228</t>
  </si>
  <si>
    <t>9</t>
  </si>
  <si>
    <t>杨艺</t>
  </si>
  <si>
    <t>610******820</t>
  </si>
  <si>
    <t>否</t>
  </si>
  <si>
    <t>10</t>
  </si>
  <si>
    <t>张嘉美</t>
  </si>
  <si>
    <t>610******128</t>
  </si>
  <si>
    <t>11</t>
  </si>
  <si>
    <t>胡悦</t>
  </si>
  <si>
    <t>612******361</t>
  </si>
  <si>
    <t>12</t>
  </si>
  <si>
    <t>苏晶晶</t>
  </si>
  <si>
    <t>612******828</t>
  </si>
  <si>
    <t>13</t>
  </si>
  <si>
    <t>陈宗鑫</t>
  </si>
  <si>
    <t>男</t>
  </si>
  <si>
    <t>612******457</t>
  </si>
  <si>
    <t>14</t>
  </si>
  <si>
    <t>吴凡</t>
  </si>
  <si>
    <t>610******327</t>
  </si>
  <si>
    <t>15</t>
  </si>
  <si>
    <t>王钰洁</t>
  </si>
  <si>
    <t>612******024</t>
  </si>
  <si>
    <t>16</t>
  </si>
  <si>
    <t>聂世琴</t>
  </si>
  <si>
    <t>612******326</t>
  </si>
  <si>
    <t>17</t>
  </si>
  <si>
    <t>秦敏敏</t>
  </si>
  <si>
    <t>612******642</t>
  </si>
  <si>
    <t>18</t>
  </si>
  <si>
    <t>李富兰</t>
  </si>
  <si>
    <t>610******72X</t>
  </si>
  <si>
    <t>19</t>
  </si>
  <si>
    <t>郭旭</t>
  </si>
  <si>
    <t>612******616</t>
  </si>
  <si>
    <t>20</t>
  </si>
  <si>
    <t>李思涵</t>
  </si>
  <si>
    <t>610******628</t>
  </si>
  <si>
    <t>21</t>
  </si>
  <si>
    <t>郭嘉慧</t>
  </si>
  <si>
    <t>610******824</t>
  </si>
  <si>
    <t>22</t>
  </si>
  <si>
    <t>张丽</t>
  </si>
  <si>
    <t>612******62X</t>
  </si>
  <si>
    <t>23</t>
  </si>
  <si>
    <t>秦蓉</t>
  </si>
  <si>
    <t>612******527</t>
  </si>
  <si>
    <t>24</t>
  </si>
  <si>
    <t>曾恬睿</t>
  </si>
  <si>
    <t>610******827</t>
  </si>
  <si>
    <t>缺考</t>
  </si>
  <si>
    <t>25</t>
  </si>
  <si>
    <t>余甜甜</t>
  </si>
  <si>
    <t>612******367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</si>
</sst>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pane ySplit="3" topLeftCell="A21" activePane="bottomLeft" state="frozen"/>
      <selection/>
      <selection pane="bottomLeft" activeCell="O1" sqref="O$1:O$1048576"/>
    </sheetView>
  </sheetViews>
  <sheetFormatPr defaultColWidth="10" defaultRowHeight="33" customHeight="1"/>
  <cols>
    <col min="1" max="1" width="5.44166666666667" style="1" customWidth="1"/>
    <col min="2" max="2" width="12.6666666666667" style="1" customWidth="1"/>
    <col min="3" max="3" width="7.89166666666667" style="1" customWidth="1"/>
    <col min="4" max="4" width="4.775" style="1" customWidth="1"/>
    <col min="5" max="5" width="13.6666666666667" style="1" customWidth="1"/>
    <col min="6" max="6" width="8.33333333333333" style="3" customWidth="1"/>
    <col min="7" max="8" width="7.08333333333333" style="3" customWidth="1"/>
    <col min="9" max="9" width="8.35" style="3" customWidth="1"/>
    <col min="10" max="10" width="7.775" style="3" customWidth="1"/>
    <col min="11" max="11" width="7.89166666666667" style="4" customWidth="1"/>
    <col min="12" max="12" width="6.225" style="1" customWidth="1"/>
    <col min="13" max="16384" width="10" style="1"/>
  </cols>
  <sheetData>
    <row r="1" s="1" customFormat="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79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4" t="s">
        <v>12</v>
      </c>
      <c r="L3" s="15" t="s">
        <v>13</v>
      </c>
    </row>
    <row r="4" s="1" customFormat="1" customHeight="1" spans="1:12">
      <c r="A4" s="9" t="s">
        <v>14</v>
      </c>
      <c r="B4" s="10" t="s">
        <v>15</v>
      </c>
      <c r="C4" s="11" t="s">
        <v>16</v>
      </c>
      <c r="D4" s="11" t="s">
        <v>17</v>
      </c>
      <c r="E4" s="10" t="s">
        <v>18</v>
      </c>
      <c r="F4" s="12">
        <v>68</v>
      </c>
      <c r="G4" s="12">
        <f t="shared" ref="G4:G28" si="0">F4*0.4</f>
        <v>27.2</v>
      </c>
      <c r="H4" s="12">
        <v>92</v>
      </c>
      <c r="I4" s="12">
        <f t="shared" ref="I4:I26" si="1">H4*0.6</f>
        <v>55.2</v>
      </c>
      <c r="J4" s="12">
        <f t="shared" ref="J4:J26" si="2">G4+I4</f>
        <v>82.4</v>
      </c>
      <c r="K4" s="10" t="s">
        <v>19</v>
      </c>
      <c r="L4" s="10"/>
    </row>
    <row r="5" customHeight="1" spans="1:12">
      <c r="A5" s="9" t="s">
        <v>20</v>
      </c>
      <c r="B5" s="10" t="s">
        <v>15</v>
      </c>
      <c r="C5" s="11" t="s">
        <v>21</v>
      </c>
      <c r="D5" s="11" t="s">
        <v>17</v>
      </c>
      <c r="E5" s="10" t="s">
        <v>22</v>
      </c>
      <c r="F5" s="12">
        <v>65</v>
      </c>
      <c r="G5" s="12">
        <f t="shared" si="0"/>
        <v>26</v>
      </c>
      <c r="H5" s="12">
        <v>91</v>
      </c>
      <c r="I5" s="12">
        <f t="shared" si="1"/>
        <v>54.6</v>
      </c>
      <c r="J5" s="12">
        <f t="shared" si="2"/>
        <v>80.6</v>
      </c>
      <c r="K5" s="10" t="s">
        <v>19</v>
      </c>
      <c r="L5" s="10"/>
    </row>
    <row r="6" customHeight="1" spans="1:12">
      <c r="A6" s="9" t="s">
        <v>23</v>
      </c>
      <c r="B6" s="10" t="s">
        <v>15</v>
      </c>
      <c r="C6" s="11" t="s">
        <v>24</v>
      </c>
      <c r="D6" s="11" t="s">
        <v>17</v>
      </c>
      <c r="E6" s="10" t="s">
        <v>25</v>
      </c>
      <c r="F6" s="12">
        <v>62</v>
      </c>
      <c r="G6" s="12">
        <f t="shared" si="0"/>
        <v>24.8</v>
      </c>
      <c r="H6" s="12">
        <v>90.33</v>
      </c>
      <c r="I6" s="12">
        <f t="shared" si="1"/>
        <v>54.198</v>
      </c>
      <c r="J6" s="12">
        <f t="shared" si="2"/>
        <v>78.998</v>
      </c>
      <c r="K6" s="10" t="s">
        <v>19</v>
      </c>
      <c r="L6" s="10"/>
    </row>
    <row r="7" customHeight="1" spans="1:12">
      <c r="A7" s="9" t="s">
        <v>26</v>
      </c>
      <c r="B7" s="10" t="s">
        <v>15</v>
      </c>
      <c r="C7" s="11" t="s">
        <v>27</v>
      </c>
      <c r="D7" s="11" t="s">
        <v>17</v>
      </c>
      <c r="E7" s="10" t="s">
        <v>28</v>
      </c>
      <c r="F7" s="12">
        <v>62</v>
      </c>
      <c r="G7" s="12">
        <f t="shared" si="0"/>
        <v>24.8</v>
      </c>
      <c r="H7" s="12">
        <v>89.67</v>
      </c>
      <c r="I7" s="12">
        <f t="shared" si="1"/>
        <v>53.802</v>
      </c>
      <c r="J7" s="12">
        <f t="shared" si="2"/>
        <v>78.602</v>
      </c>
      <c r="K7" s="10" t="s">
        <v>19</v>
      </c>
      <c r="L7" s="10"/>
    </row>
    <row r="8" customHeight="1" spans="1:12">
      <c r="A8" s="9" t="s">
        <v>29</v>
      </c>
      <c r="B8" s="10" t="s">
        <v>15</v>
      </c>
      <c r="C8" s="11" t="s">
        <v>30</v>
      </c>
      <c r="D8" s="11" t="s">
        <v>17</v>
      </c>
      <c r="E8" s="10" t="s">
        <v>31</v>
      </c>
      <c r="F8" s="12">
        <v>60</v>
      </c>
      <c r="G8" s="12">
        <f t="shared" si="0"/>
        <v>24</v>
      </c>
      <c r="H8" s="12">
        <v>90</v>
      </c>
      <c r="I8" s="12">
        <f t="shared" si="1"/>
        <v>54</v>
      </c>
      <c r="J8" s="12">
        <f t="shared" si="2"/>
        <v>78</v>
      </c>
      <c r="K8" s="10" t="s">
        <v>19</v>
      </c>
      <c r="L8" s="10"/>
    </row>
    <row r="9" customHeight="1" spans="1:12">
      <c r="A9" s="9" t="s">
        <v>32</v>
      </c>
      <c r="B9" s="10" t="s">
        <v>15</v>
      </c>
      <c r="C9" s="11" t="s">
        <v>33</v>
      </c>
      <c r="D9" s="11" t="s">
        <v>17</v>
      </c>
      <c r="E9" s="10" t="s">
        <v>31</v>
      </c>
      <c r="F9" s="12">
        <v>65</v>
      </c>
      <c r="G9" s="12">
        <f t="shared" si="0"/>
        <v>26</v>
      </c>
      <c r="H9" s="12">
        <v>86.33</v>
      </c>
      <c r="I9" s="12">
        <f t="shared" si="1"/>
        <v>51.798</v>
      </c>
      <c r="J9" s="12">
        <f t="shared" si="2"/>
        <v>77.798</v>
      </c>
      <c r="K9" s="10" t="s">
        <v>19</v>
      </c>
      <c r="L9" s="10"/>
    </row>
    <row r="10" customHeight="1" spans="1:12">
      <c r="A10" s="9" t="s">
        <v>34</v>
      </c>
      <c r="B10" s="10" t="s">
        <v>15</v>
      </c>
      <c r="C10" s="11" t="s">
        <v>35</v>
      </c>
      <c r="D10" s="11" t="s">
        <v>17</v>
      </c>
      <c r="E10" s="10" t="s">
        <v>36</v>
      </c>
      <c r="F10" s="12">
        <v>65</v>
      </c>
      <c r="G10" s="12">
        <f t="shared" si="0"/>
        <v>26</v>
      </c>
      <c r="H10" s="12">
        <v>86</v>
      </c>
      <c r="I10" s="12">
        <f t="shared" si="1"/>
        <v>51.6</v>
      </c>
      <c r="J10" s="12">
        <f t="shared" si="2"/>
        <v>77.6</v>
      </c>
      <c r="K10" s="10" t="s">
        <v>19</v>
      </c>
      <c r="L10" s="10"/>
    </row>
    <row r="11" customHeight="1" spans="1:12">
      <c r="A11" s="9" t="s">
        <v>37</v>
      </c>
      <c r="B11" s="10" t="s">
        <v>15</v>
      </c>
      <c r="C11" s="11" t="s">
        <v>38</v>
      </c>
      <c r="D11" s="11" t="s">
        <v>17</v>
      </c>
      <c r="E11" s="10" t="s">
        <v>39</v>
      </c>
      <c r="F11" s="12">
        <v>60</v>
      </c>
      <c r="G11" s="12">
        <f t="shared" si="0"/>
        <v>24</v>
      </c>
      <c r="H11" s="12">
        <v>88</v>
      </c>
      <c r="I11" s="12">
        <f t="shared" si="1"/>
        <v>52.8</v>
      </c>
      <c r="J11" s="12">
        <f t="shared" si="2"/>
        <v>76.8</v>
      </c>
      <c r="K11" s="10" t="s">
        <v>19</v>
      </c>
      <c r="L11" s="10"/>
    </row>
    <row r="12" customHeight="1" spans="1:12">
      <c r="A12" s="9" t="s">
        <v>40</v>
      </c>
      <c r="B12" s="10" t="s">
        <v>15</v>
      </c>
      <c r="C12" s="11" t="s">
        <v>41</v>
      </c>
      <c r="D12" s="11" t="s">
        <v>17</v>
      </c>
      <c r="E12" s="10" t="s">
        <v>42</v>
      </c>
      <c r="F12" s="12">
        <v>68</v>
      </c>
      <c r="G12" s="12">
        <f t="shared" si="0"/>
        <v>27.2</v>
      </c>
      <c r="H12" s="12">
        <v>79</v>
      </c>
      <c r="I12" s="12">
        <f t="shared" si="1"/>
        <v>47.4</v>
      </c>
      <c r="J12" s="12">
        <f t="shared" si="2"/>
        <v>74.6</v>
      </c>
      <c r="K12" s="10" t="s">
        <v>43</v>
      </c>
      <c r="L12" s="10"/>
    </row>
    <row r="13" customHeight="1" spans="1:12">
      <c r="A13" s="9" t="s">
        <v>44</v>
      </c>
      <c r="B13" s="10" t="s">
        <v>15</v>
      </c>
      <c r="C13" s="11" t="s">
        <v>45</v>
      </c>
      <c r="D13" s="11" t="s">
        <v>17</v>
      </c>
      <c r="E13" s="10" t="s">
        <v>46</v>
      </c>
      <c r="F13" s="12">
        <v>65</v>
      </c>
      <c r="G13" s="12">
        <f t="shared" si="0"/>
        <v>26</v>
      </c>
      <c r="H13" s="12">
        <v>81</v>
      </c>
      <c r="I13" s="12">
        <f t="shared" si="1"/>
        <v>48.6</v>
      </c>
      <c r="J13" s="12">
        <f t="shared" si="2"/>
        <v>74.6</v>
      </c>
      <c r="K13" s="10" t="s">
        <v>43</v>
      </c>
      <c r="L13" s="10"/>
    </row>
    <row r="14" customHeight="1" spans="1:12">
      <c r="A14" s="9" t="s">
        <v>47</v>
      </c>
      <c r="B14" s="10" t="s">
        <v>15</v>
      </c>
      <c r="C14" s="11" t="s">
        <v>48</v>
      </c>
      <c r="D14" s="11" t="s">
        <v>17</v>
      </c>
      <c r="E14" s="10" t="s">
        <v>49</v>
      </c>
      <c r="F14" s="12">
        <v>64</v>
      </c>
      <c r="G14" s="12">
        <f t="shared" si="0"/>
        <v>25.6</v>
      </c>
      <c r="H14" s="12">
        <v>81.33</v>
      </c>
      <c r="I14" s="12">
        <f t="shared" si="1"/>
        <v>48.798</v>
      </c>
      <c r="J14" s="12">
        <f t="shared" si="2"/>
        <v>74.398</v>
      </c>
      <c r="K14" s="10" t="s">
        <v>43</v>
      </c>
      <c r="L14" s="10"/>
    </row>
    <row r="15" customHeight="1" spans="1:12">
      <c r="A15" s="9" t="s">
        <v>50</v>
      </c>
      <c r="B15" s="10" t="s">
        <v>15</v>
      </c>
      <c r="C15" s="11" t="s">
        <v>51</v>
      </c>
      <c r="D15" s="11" t="s">
        <v>17</v>
      </c>
      <c r="E15" s="10" t="s">
        <v>52</v>
      </c>
      <c r="F15" s="12">
        <v>57</v>
      </c>
      <c r="G15" s="12">
        <f t="shared" si="0"/>
        <v>22.8</v>
      </c>
      <c r="H15" s="12">
        <v>84</v>
      </c>
      <c r="I15" s="12">
        <f t="shared" si="1"/>
        <v>50.4</v>
      </c>
      <c r="J15" s="12">
        <f t="shared" si="2"/>
        <v>73.2</v>
      </c>
      <c r="K15" s="10" t="s">
        <v>43</v>
      </c>
      <c r="L15" s="10"/>
    </row>
    <row r="16" customHeight="1" spans="1:12">
      <c r="A16" s="9" t="s">
        <v>53</v>
      </c>
      <c r="B16" s="10" t="s">
        <v>15</v>
      </c>
      <c r="C16" s="11" t="s">
        <v>54</v>
      </c>
      <c r="D16" s="11" t="s">
        <v>55</v>
      </c>
      <c r="E16" s="10" t="s">
        <v>56</v>
      </c>
      <c r="F16" s="12">
        <v>58</v>
      </c>
      <c r="G16" s="12">
        <f t="shared" si="0"/>
        <v>23.2</v>
      </c>
      <c r="H16" s="12">
        <v>79.3</v>
      </c>
      <c r="I16" s="12">
        <f t="shared" si="1"/>
        <v>47.58</v>
      </c>
      <c r="J16" s="12">
        <f t="shared" si="2"/>
        <v>70.78</v>
      </c>
      <c r="K16" s="10" t="s">
        <v>43</v>
      </c>
      <c r="L16" s="10"/>
    </row>
    <row r="17" customHeight="1" spans="1:12">
      <c r="A17" s="9" t="s">
        <v>57</v>
      </c>
      <c r="B17" s="10" t="s">
        <v>15</v>
      </c>
      <c r="C17" s="11" t="s">
        <v>58</v>
      </c>
      <c r="D17" s="11" t="s">
        <v>17</v>
      </c>
      <c r="E17" s="10" t="s">
        <v>59</v>
      </c>
      <c r="F17" s="12">
        <v>66</v>
      </c>
      <c r="G17" s="12">
        <f t="shared" si="0"/>
        <v>26.4</v>
      </c>
      <c r="H17" s="12">
        <v>72.33</v>
      </c>
      <c r="I17" s="12">
        <f t="shared" si="1"/>
        <v>43.398</v>
      </c>
      <c r="J17" s="12">
        <f t="shared" si="2"/>
        <v>69.798</v>
      </c>
      <c r="K17" s="10" t="s">
        <v>43</v>
      </c>
      <c r="L17" s="10"/>
    </row>
    <row r="18" customHeight="1" spans="1:12">
      <c r="A18" s="9" t="s">
        <v>60</v>
      </c>
      <c r="B18" s="10" t="s">
        <v>15</v>
      </c>
      <c r="C18" s="11" t="s">
        <v>61</v>
      </c>
      <c r="D18" s="11" t="s">
        <v>17</v>
      </c>
      <c r="E18" s="10" t="s">
        <v>62</v>
      </c>
      <c r="F18" s="12">
        <v>57</v>
      </c>
      <c r="G18" s="12">
        <f t="shared" si="0"/>
        <v>22.8</v>
      </c>
      <c r="H18" s="12">
        <v>78.33</v>
      </c>
      <c r="I18" s="12">
        <f t="shared" si="1"/>
        <v>46.998</v>
      </c>
      <c r="J18" s="12">
        <f t="shared" si="2"/>
        <v>69.798</v>
      </c>
      <c r="K18" s="10" t="s">
        <v>43</v>
      </c>
      <c r="L18" s="10"/>
    </row>
    <row r="19" customHeight="1" spans="1:12">
      <c r="A19" s="9" t="s">
        <v>63</v>
      </c>
      <c r="B19" s="10" t="s">
        <v>15</v>
      </c>
      <c r="C19" s="11" t="s">
        <v>64</v>
      </c>
      <c r="D19" s="11" t="s">
        <v>17</v>
      </c>
      <c r="E19" s="10" t="s">
        <v>65</v>
      </c>
      <c r="F19" s="12">
        <v>61</v>
      </c>
      <c r="G19" s="12">
        <f t="shared" si="0"/>
        <v>24.4</v>
      </c>
      <c r="H19" s="12">
        <v>75</v>
      </c>
      <c r="I19" s="12">
        <f t="shared" si="1"/>
        <v>45</v>
      </c>
      <c r="J19" s="12">
        <f t="shared" si="2"/>
        <v>69.4</v>
      </c>
      <c r="K19" s="10" t="s">
        <v>43</v>
      </c>
      <c r="L19" s="10"/>
    </row>
    <row r="20" customHeight="1" spans="1:12">
      <c r="A20" s="9" t="s">
        <v>66</v>
      </c>
      <c r="B20" s="10" t="s">
        <v>15</v>
      </c>
      <c r="C20" s="11" t="s">
        <v>67</v>
      </c>
      <c r="D20" s="11" t="s">
        <v>17</v>
      </c>
      <c r="E20" s="10" t="s">
        <v>68</v>
      </c>
      <c r="F20" s="12">
        <v>65</v>
      </c>
      <c r="G20" s="12">
        <f t="shared" si="0"/>
        <v>26</v>
      </c>
      <c r="H20" s="12">
        <v>71.33</v>
      </c>
      <c r="I20" s="12">
        <f t="shared" si="1"/>
        <v>42.798</v>
      </c>
      <c r="J20" s="12">
        <f t="shared" si="2"/>
        <v>68.798</v>
      </c>
      <c r="K20" s="10" t="s">
        <v>43</v>
      </c>
      <c r="L20" s="10"/>
    </row>
    <row r="21" customHeight="1" spans="1:12">
      <c r="A21" s="9" t="s">
        <v>69</v>
      </c>
      <c r="B21" s="10" t="s">
        <v>15</v>
      </c>
      <c r="C21" s="11" t="s">
        <v>70</v>
      </c>
      <c r="D21" s="11" t="s">
        <v>17</v>
      </c>
      <c r="E21" s="10" t="s">
        <v>71</v>
      </c>
      <c r="F21" s="12">
        <v>66</v>
      </c>
      <c r="G21" s="12">
        <f t="shared" si="0"/>
        <v>26.4</v>
      </c>
      <c r="H21" s="12">
        <v>69</v>
      </c>
      <c r="I21" s="12">
        <f t="shared" si="1"/>
        <v>41.4</v>
      </c>
      <c r="J21" s="12">
        <f t="shared" si="2"/>
        <v>67.8</v>
      </c>
      <c r="K21" s="10" t="s">
        <v>43</v>
      </c>
      <c r="L21" s="10"/>
    </row>
    <row r="22" customHeight="1" spans="1:12">
      <c r="A22" s="9" t="s">
        <v>72</v>
      </c>
      <c r="B22" s="10" t="s">
        <v>15</v>
      </c>
      <c r="C22" s="11" t="s">
        <v>73</v>
      </c>
      <c r="D22" s="11" t="s">
        <v>55</v>
      </c>
      <c r="E22" s="10" t="s">
        <v>74</v>
      </c>
      <c r="F22" s="12">
        <v>57</v>
      </c>
      <c r="G22" s="12">
        <f t="shared" si="0"/>
        <v>22.8</v>
      </c>
      <c r="H22" s="12">
        <v>75</v>
      </c>
      <c r="I22" s="12">
        <f t="shared" si="1"/>
        <v>45</v>
      </c>
      <c r="J22" s="12">
        <f t="shared" si="2"/>
        <v>67.8</v>
      </c>
      <c r="K22" s="10" t="s">
        <v>43</v>
      </c>
      <c r="L22" s="10"/>
    </row>
    <row r="23" customHeight="1" spans="1:12">
      <c r="A23" s="9" t="s">
        <v>75</v>
      </c>
      <c r="B23" s="10" t="s">
        <v>15</v>
      </c>
      <c r="C23" s="11" t="s">
        <v>76</v>
      </c>
      <c r="D23" s="11" t="s">
        <v>17</v>
      </c>
      <c r="E23" s="10" t="s">
        <v>77</v>
      </c>
      <c r="F23" s="12">
        <v>59</v>
      </c>
      <c r="G23" s="12">
        <f t="shared" si="0"/>
        <v>23.6</v>
      </c>
      <c r="H23" s="12">
        <v>72</v>
      </c>
      <c r="I23" s="12">
        <f t="shared" si="1"/>
        <v>43.2</v>
      </c>
      <c r="J23" s="12">
        <f t="shared" si="2"/>
        <v>66.8</v>
      </c>
      <c r="K23" s="10" t="s">
        <v>43</v>
      </c>
      <c r="L23" s="10"/>
    </row>
    <row r="24" customHeight="1" spans="1:12">
      <c r="A24" s="9" t="s">
        <v>78</v>
      </c>
      <c r="B24" s="10" t="s">
        <v>15</v>
      </c>
      <c r="C24" s="11" t="s">
        <v>79</v>
      </c>
      <c r="D24" s="11" t="s">
        <v>17</v>
      </c>
      <c r="E24" s="10" t="s">
        <v>80</v>
      </c>
      <c r="F24" s="12">
        <v>59</v>
      </c>
      <c r="G24" s="12">
        <f t="shared" si="0"/>
        <v>23.6</v>
      </c>
      <c r="H24" s="12">
        <v>71.67</v>
      </c>
      <c r="I24" s="12">
        <f t="shared" si="1"/>
        <v>43.002</v>
      </c>
      <c r="J24" s="12">
        <f t="shared" si="2"/>
        <v>66.602</v>
      </c>
      <c r="K24" s="10" t="s">
        <v>43</v>
      </c>
      <c r="L24" s="10"/>
    </row>
    <row r="25" customHeight="1" spans="1:12">
      <c r="A25" s="9" t="s">
        <v>81</v>
      </c>
      <c r="B25" s="10" t="s">
        <v>15</v>
      </c>
      <c r="C25" s="11" t="s">
        <v>82</v>
      </c>
      <c r="D25" s="11" t="s">
        <v>17</v>
      </c>
      <c r="E25" s="10" t="s">
        <v>83</v>
      </c>
      <c r="F25" s="12">
        <v>57</v>
      </c>
      <c r="G25" s="12">
        <f t="shared" si="0"/>
        <v>22.8</v>
      </c>
      <c r="H25" s="12">
        <v>68.33</v>
      </c>
      <c r="I25" s="12">
        <f t="shared" si="1"/>
        <v>40.998</v>
      </c>
      <c r="J25" s="12">
        <f t="shared" si="2"/>
        <v>63.798</v>
      </c>
      <c r="K25" s="10" t="s">
        <v>43</v>
      </c>
      <c r="L25" s="10"/>
    </row>
    <row r="26" customHeight="1" spans="1:12">
      <c r="A26" s="9" t="s">
        <v>84</v>
      </c>
      <c r="B26" s="10" t="s">
        <v>15</v>
      </c>
      <c r="C26" s="11" t="s">
        <v>85</v>
      </c>
      <c r="D26" s="11" t="s">
        <v>17</v>
      </c>
      <c r="E26" s="10" t="s">
        <v>86</v>
      </c>
      <c r="F26" s="12">
        <v>60</v>
      </c>
      <c r="G26" s="12">
        <f t="shared" si="0"/>
        <v>24</v>
      </c>
      <c r="H26" s="12">
        <v>66</v>
      </c>
      <c r="I26" s="12">
        <f t="shared" si="1"/>
        <v>39.6</v>
      </c>
      <c r="J26" s="12">
        <f t="shared" si="2"/>
        <v>63.6</v>
      </c>
      <c r="K26" s="10" t="s">
        <v>43</v>
      </c>
      <c r="L26" s="10"/>
    </row>
    <row r="27" customHeight="1" spans="1:12">
      <c r="A27" s="9" t="s">
        <v>87</v>
      </c>
      <c r="B27" s="10" t="s">
        <v>15</v>
      </c>
      <c r="C27" s="11" t="s">
        <v>88</v>
      </c>
      <c r="D27" s="11" t="s">
        <v>17</v>
      </c>
      <c r="E27" s="10" t="s">
        <v>89</v>
      </c>
      <c r="F27" s="12">
        <v>58</v>
      </c>
      <c r="G27" s="12">
        <f t="shared" si="0"/>
        <v>23.2</v>
      </c>
      <c r="H27" s="13" t="s">
        <v>90</v>
      </c>
      <c r="I27" s="16"/>
      <c r="J27" s="16"/>
      <c r="K27" s="17"/>
      <c r="L27" s="10"/>
    </row>
    <row r="28" customHeight="1" spans="1:12">
      <c r="A28" s="9" t="s">
        <v>91</v>
      </c>
      <c r="B28" s="10" t="s">
        <v>15</v>
      </c>
      <c r="C28" s="11" t="s">
        <v>92</v>
      </c>
      <c r="D28" s="11" t="s">
        <v>17</v>
      </c>
      <c r="E28" s="10" t="s">
        <v>93</v>
      </c>
      <c r="F28" s="12">
        <v>57</v>
      </c>
      <c r="G28" s="12">
        <f t="shared" si="0"/>
        <v>22.8</v>
      </c>
      <c r="H28" s="13" t="s">
        <v>90</v>
      </c>
      <c r="I28" s="16"/>
      <c r="J28" s="16"/>
      <c r="K28" s="17"/>
      <c r="L28" s="10"/>
    </row>
  </sheetData>
  <autoFilter ref="A3:L28">
    <extLst/>
  </autoFilter>
  <sortState ref="A4:L28">
    <sortCondition ref="J4" descending="1"/>
  </sortState>
  <mergeCells count="4">
    <mergeCell ref="A1:L1"/>
    <mergeCell ref="A2:L2"/>
    <mergeCell ref="H27:K27"/>
    <mergeCell ref="H28:K28"/>
  </mergeCells>
  <pageMargins left="0.511805555555556" right="0.354166666666667" top="0.550694444444444" bottom="0.511805555555556" header="0.5" footer="0.354166666666667"/>
  <pageSetup paperSize="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Star.C</cp:lastModifiedBy>
  <dcterms:created xsi:type="dcterms:W3CDTF">2022-05-12T07:40:00Z</dcterms:created>
  <dcterms:modified xsi:type="dcterms:W3CDTF">2024-01-15T10:24:55Z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59239C96CEDC45768AD3867F4A722816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