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考试综合成绩（其他事业单位）" sheetId="1" r:id="rId1"/>
    <sheet name="考试综合成绩（中共琼海市委党校）" sheetId="2" r:id="rId2"/>
    <sheet name="考试综合成绩（医疗卫生系统）" sheetId="3" r:id="rId3"/>
  </sheets>
  <definedNames>
    <definedName name="_xlnm.Print_Titles" localSheetId="1">'考试综合成绩（中共琼海市委党校）'!$1:$2</definedName>
    <definedName name="_xlnm.Print_Titles" localSheetId="0">'考试综合成绩（其他事业单位）'!$1:$2</definedName>
    <definedName name="_xlnm.Print_Titles" localSheetId="2">'考试综合成绩（医疗卫生系统）'!$1:$2</definedName>
  </definedNames>
  <calcPr fullCalcOnLoad="1"/>
</workbook>
</file>

<file path=xl/sharedStrings.xml><?xml version="1.0" encoding="utf-8"?>
<sst xmlns="http://schemas.openxmlformats.org/spreadsheetml/2006/main" count="383" uniqueCount="141">
  <si>
    <t>琼海市2023年下半年公开招聘事业单位工作人员考试综合成绩表</t>
  </si>
  <si>
    <t>序号</t>
  </si>
  <si>
    <t>准考证号</t>
  </si>
  <si>
    <t>姓名</t>
  </si>
  <si>
    <t>招聘单位</t>
  </si>
  <si>
    <t>招聘岗位</t>
  </si>
  <si>
    <t>招聘职数</t>
  </si>
  <si>
    <t>笔试成绩</t>
  </si>
  <si>
    <t>笔试成绩的60%</t>
  </si>
  <si>
    <t>面试成绩</t>
  </si>
  <si>
    <t>面试成绩的40%</t>
  </si>
  <si>
    <t>综合
成绩</t>
  </si>
  <si>
    <t>综合
成绩排名</t>
  </si>
  <si>
    <t>备注</t>
  </si>
  <si>
    <t>杨贻婷</t>
  </si>
  <si>
    <t>市精神文明促进中心</t>
  </si>
  <si>
    <t>综合管理岗</t>
  </si>
  <si>
    <t>符孝明</t>
  </si>
  <si>
    <t>吴金霞</t>
  </si>
  <si>
    <t>黄伊伊</t>
  </si>
  <si>
    <t>精神文明促进岗</t>
  </si>
  <si>
    <t>陈青花</t>
  </si>
  <si>
    <t>王燕方</t>
  </si>
  <si>
    <t>禤夏仪</t>
  </si>
  <si>
    <t>钟义婷</t>
  </si>
  <si>
    <t>黄实孝</t>
  </si>
  <si>
    <t>-</t>
  </si>
  <si>
    <t>冯清朗</t>
  </si>
  <si>
    <t>网络舆情和不良信息举报岗</t>
  </si>
  <si>
    <t>陈子弘</t>
  </si>
  <si>
    <t>吴淑汉</t>
  </si>
  <si>
    <t>刘仪</t>
  </si>
  <si>
    <t>市农产品质量安全检验检测中心</t>
  </si>
  <si>
    <t>专业技术岗</t>
  </si>
  <si>
    <t>胡钱美</t>
  </si>
  <si>
    <t>张桃</t>
  </si>
  <si>
    <t>李桂盈</t>
  </si>
  <si>
    <t>李秋秋</t>
  </si>
  <si>
    <t>王传凯</t>
  </si>
  <si>
    <t>李秋余</t>
  </si>
  <si>
    <t>邢丽蕙</t>
  </si>
  <si>
    <t>熊记维</t>
  </si>
  <si>
    <t>汤可芳</t>
  </si>
  <si>
    <t>市政府投资项目中心</t>
  </si>
  <si>
    <t>刘赫轩</t>
  </si>
  <si>
    <t>皮伟志</t>
  </si>
  <si>
    <t>郑渊武</t>
  </si>
  <si>
    <t>陈太子</t>
  </si>
  <si>
    <t>黄君</t>
  </si>
  <si>
    <t>林斯香</t>
  </si>
  <si>
    <t>叶富健</t>
  </si>
  <si>
    <t>李献东</t>
  </si>
  <si>
    <t>李松键</t>
  </si>
  <si>
    <t>李颖</t>
  </si>
  <si>
    <t>林进</t>
  </si>
  <si>
    <t>黄蓝琳</t>
  </si>
  <si>
    <t>管理岗</t>
  </si>
  <si>
    <t>卓泉辉</t>
  </si>
  <si>
    <t>杜兰菲</t>
  </si>
  <si>
    <t>农丽圆</t>
  </si>
  <si>
    <t>市融媒体中心</t>
  </si>
  <si>
    <t>全媒体采编</t>
  </si>
  <si>
    <t>彭思燕</t>
  </si>
  <si>
    <t>韩鹰畴</t>
  </si>
  <si>
    <t>李叶祥</t>
  </si>
  <si>
    <t>彭信翔</t>
  </si>
  <si>
    <t>曾桂花</t>
  </si>
  <si>
    <t>王静敏</t>
  </si>
  <si>
    <t>杨一群</t>
  </si>
  <si>
    <t>王欣</t>
  </si>
  <si>
    <t>李儒瑞</t>
  </si>
  <si>
    <t>试讲成绩</t>
  </si>
  <si>
    <t>试讲成绩的60%</t>
  </si>
  <si>
    <t>科研业绩分析成绩</t>
  </si>
  <si>
    <t>科研业绩分析成绩的40%</t>
  </si>
  <si>
    <t>张玲君</t>
  </si>
  <si>
    <t>中共琼海市委党校</t>
  </si>
  <si>
    <t>专职教师岗</t>
  </si>
  <si>
    <t>孙太隽</t>
  </si>
  <si>
    <t>徐子豪</t>
  </si>
  <si>
    <t>田银龙</t>
  </si>
  <si>
    <t>丁良睿</t>
  </si>
  <si>
    <t>刘泓</t>
  </si>
  <si>
    <t>梁卿语</t>
  </si>
  <si>
    <t>谭美秀</t>
  </si>
  <si>
    <t>文静琳</t>
  </si>
  <si>
    <t>李运圣</t>
  </si>
  <si>
    <t>杨健新</t>
  </si>
  <si>
    <t>侯明明</t>
  </si>
  <si>
    <t>卢雪琴</t>
  </si>
  <si>
    <t>王萍</t>
  </si>
  <si>
    <t>杨世圆</t>
  </si>
  <si>
    <t>陈世埔</t>
  </si>
  <si>
    <t>王佳玉</t>
  </si>
  <si>
    <t>王玉林</t>
  </si>
  <si>
    <t>张琳</t>
  </si>
  <si>
    <t>俞佳君</t>
  </si>
  <si>
    <t>容英</t>
  </si>
  <si>
    <t>综合成绩</t>
  </si>
  <si>
    <t>综合成绩排名</t>
  </si>
  <si>
    <t>孙乐标</t>
  </si>
  <si>
    <t>琼海市人民医院</t>
  </si>
  <si>
    <t>副主任医师</t>
  </si>
  <si>
    <t>吴秉鸿</t>
  </si>
  <si>
    <t>急诊科医师</t>
  </si>
  <si>
    <t>陈蓓</t>
  </si>
  <si>
    <t>康复医学科医师</t>
  </si>
  <si>
    <t>黄小红</t>
  </si>
  <si>
    <t>老年医学科医师</t>
  </si>
  <si>
    <t>迪力努尔尼亚孜</t>
  </si>
  <si>
    <t>王妙</t>
  </si>
  <si>
    <t>吴金怡</t>
  </si>
  <si>
    <t>钟燕英</t>
  </si>
  <si>
    <t>琼海市中医院</t>
  </si>
  <si>
    <t>妇科医师2</t>
  </si>
  <si>
    <t>符月梅</t>
  </si>
  <si>
    <t>李茂茂</t>
  </si>
  <si>
    <t>心理科医师</t>
  </si>
  <si>
    <t>唐冠兰</t>
  </si>
  <si>
    <t>内科医师</t>
  </si>
  <si>
    <t>郑丹汝</t>
  </si>
  <si>
    <t>护士</t>
  </si>
  <si>
    <t>黄林洁</t>
  </si>
  <si>
    <t>李海娃</t>
  </si>
  <si>
    <t>吴小杉</t>
  </si>
  <si>
    <t>卢璇</t>
  </si>
  <si>
    <t>王孝惠</t>
  </si>
  <si>
    <t>陈君</t>
  </si>
  <si>
    <t>林颗</t>
  </si>
  <si>
    <t>李孟腾</t>
  </si>
  <si>
    <t>陈柏欣</t>
  </si>
  <si>
    <t>王枫</t>
  </si>
  <si>
    <t>黄萌</t>
  </si>
  <si>
    <t>胡瑾如</t>
  </si>
  <si>
    <t>陈茹</t>
  </si>
  <si>
    <t>黄婷</t>
  </si>
  <si>
    <t>琼海市妇幼保健院</t>
  </si>
  <si>
    <t>儿科医师</t>
  </si>
  <si>
    <t>林萍雅</t>
  </si>
  <si>
    <t>麻醉科医师</t>
  </si>
  <si>
    <t>李芳霞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</si>
</sst>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8" fontId="4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ySplit="2" topLeftCell="A3" activePane="bottomLeft" state="frozen"/>
      <selection pane="bottomLeft" activeCell="N5" sqref="N5"/>
    </sheetView>
  </sheetViews>
  <sheetFormatPr defaultColWidth="9.140625" defaultRowHeight="12.75"/>
  <cols>
    <col min="1" max="1" width="6.8515625" style="3" customWidth="1"/>
    <col min="2" max="2" width="17.140625" style="3" customWidth="1"/>
    <col min="3" max="3" width="9.00390625" style="3" customWidth="1"/>
    <col min="4" max="4" width="16.8515625" style="4" customWidth="1"/>
    <col min="5" max="5" width="13.00390625" style="4" customWidth="1"/>
    <col min="6" max="6" width="5.8515625" style="3" customWidth="1"/>
    <col min="7" max="12" width="9.7109375" style="3" customWidth="1"/>
    <col min="13" max="13" width="10.421875" style="3" customWidth="1"/>
    <col min="14" max="16384" width="9.140625" style="3" customWidth="1"/>
  </cols>
  <sheetData>
    <row r="1" spans="1:13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5" customFormat="1" ht="30" customHeight="1">
      <c r="A3" s="16">
        <v>1</v>
      </c>
      <c r="B3" s="9">
        <v>231217016509</v>
      </c>
      <c r="C3" s="10" t="s">
        <v>14</v>
      </c>
      <c r="D3" s="12" t="s">
        <v>15</v>
      </c>
      <c r="E3" s="12" t="s">
        <v>16</v>
      </c>
      <c r="F3" s="12">
        <v>1</v>
      </c>
      <c r="G3" s="26">
        <v>76</v>
      </c>
      <c r="H3" s="17">
        <f aca="true" t="shared" si="0" ref="H3:H14">G3*0.6</f>
        <v>45.6</v>
      </c>
      <c r="I3" s="13">
        <v>70</v>
      </c>
      <c r="J3" s="17">
        <f aca="true" t="shared" si="1" ref="J3:J14">I3*0.4</f>
        <v>28</v>
      </c>
      <c r="K3" s="17">
        <f aca="true" t="shared" si="2" ref="K3:K14">H3+J3</f>
        <v>73.6</v>
      </c>
      <c r="L3" s="16">
        <v>1</v>
      </c>
      <c r="M3" s="29"/>
    </row>
    <row r="4" spans="1:13" s="25" customFormat="1" ht="30" customHeight="1">
      <c r="A4" s="16">
        <v>2</v>
      </c>
      <c r="B4" s="9">
        <v>231217015823</v>
      </c>
      <c r="C4" s="10" t="s">
        <v>17</v>
      </c>
      <c r="D4" s="12" t="s">
        <v>15</v>
      </c>
      <c r="E4" s="12" t="s">
        <v>16</v>
      </c>
      <c r="F4" s="12">
        <v>1</v>
      </c>
      <c r="G4" s="26">
        <v>76</v>
      </c>
      <c r="H4" s="17">
        <f t="shared" si="0"/>
        <v>45.6</v>
      </c>
      <c r="I4" s="13">
        <v>69.67</v>
      </c>
      <c r="J4" s="17">
        <f t="shared" si="1"/>
        <v>27.868000000000002</v>
      </c>
      <c r="K4" s="17">
        <f t="shared" si="2"/>
        <v>73.468</v>
      </c>
      <c r="L4" s="16">
        <v>2</v>
      </c>
      <c r="M4" s="29"/>
    </row>
    <row r="5" spans="1:13" s="25" customFormat="1" ht="30" customHeight="1">
      <c r="A5" s="16">
        <v>3</v>
      </c>
      <c r="B5" s="9">
        <v>231217015917</v>
      </c>
      <c r="C5" s="10" t="s">
        <v>18</v>
      </c>
      <c r="D5" s="12" t="s">
        <v>15</v>
      </c>
      <c r="E5" s="12" t="s">
        <v>16</v>
      </c>
      <c r="F5" s="12">
        <v>1</v>
      </c>
      <c r="G5" s="26">
        <v>76</v>
      </c>
      <c r="H5" s="17">
        <f t="shared" si="0"/>
        <v>45.6</v>
      </c>
      <c r="I5" s="13">
        <v>67.67</v>
      </c>
      <c r="J5" s="17">
        <f t="shared" si="1"/>
        <v>27.068</v>
      </c>
      <c r="K5" s="17">
        <f t="shared" si="2"/>
        <v>72.668</v>
      </c>
      <c r="L5" s="16">
        <v>3</v>
      </c>
      <c r="M5" s="29"/>
    </row>
    <row r="6" spans="1:13" s="25" customFormat="1" ht="30" customHeight="1">
      <c r="A6" s="16">
        <v>4</v>
      </c>
      <c r="B6" s="9">
        <v>231217015410</v>
      </c>
      <c r="C6" s="10" t="s">
        <v>19</v>
      </c>
      <c r="D6" s="12" t="s">
        <v>15</v>
      </c>
      <c r="E6" s="12" t="s">
        <v>20</v>
      </c>
      <c r="F6" s="12">
        <v>2</v>
      </c>
      <c r="G6" s="27">
        <v>78.5</v>
      </c>
      <c r="H6" s="17">
        <f t="shared" si="0"/>
        <v>47.1</v>
      </c>
      <c r="I6" s="13">
        <v>76.67</v>
      </c>
      <c r="J6" s="17">
        <f t="shared" si="1"/>
        <v>30.668000000000003</v>
      </c>
      <c r="K6" s="17">
        <f t="shared" si="2"/>
        <v>77.768</v>
      </c>
      <c r="L6" s="16">
        <v>1</v>
      </c>
      <c r="M6" s="29"/>
    </row>
    <row r="7" spans="1:13" s="25" customFormat="1" ht="30" customHeight="1">
      <c r="A7" s="16">
        <v>5</v>
      </c>
      <c r="B7" s="9">
        <v>231217015324</v>
      </c>
      <c r="C7" s="10" t="s">
        <v>21</v>
      </c>
      <c r="D7" s="12" t="s">
        <v>15</v>
      </c>
      <c r="E7" s="12" t="s">
        <v>20</v>
      </c>
      <c r="F7" s="12">
        <v>2</v>
      </c>
      <c r="G7" s="27">
        <v>77</v>
      </c>
      <c r="H7" s="17">
        <f t="shared" si="0"/>
        <v>46.199999999999996</v>
      </c>
      <c r="I7" s="13">
        <v>72</v>
      </c>
      <c r="J7" s="17">
        <f t="shared" si="1"/>
        <v>28.8</v>
      </c>
      <c r="K7" s="17">
        <f t="shared" si="2"/>
        <v>75</v>
      </c>
      <c r="L7" s="16">
        <v>2</v>
      </c>
      <c r="M7" s="29"/>
    </row>
    <row r="8" spans="1:13" s="25" customFormat="1" ht="30" customHeight="1">
      <c r="A8" s="16">
        <v>6</v>
      </c>
      <c r="B8" s="9">
        <v>231217013614</v>
      </c>
      <c r="C8" s="10" t="s">
        <v>22</v>
      </c>
      <c r="D8" s="12" t="s">
        <v>15</v>
      </c>
      <c r="E8" s="12" t="s">
        <v>20</v>
      </c>
      <c r="F8" s="12">
        <v>2</v>
      </c>
      <c r="G8" s="27">
        <v>78</v>
      </c>
      <c r="H8" s="17">
        <f t="shared" si="0"/>
        <v>46.8</v>
      </c>
      <c r="I8" s="13">
        <v>65.33</v>
      </c>
      <c r="J8" s="17">
        <f t="shared" si="1"/>
        <v>26.132</v>
      </c>
      <c r="K8" s="17">
        <f t="shared" si="2"/>
        <v>72.932</v>
      </c>
      <c r="L8" s="16">
        <v>3</v>
      </c>
      <c r="M8" s="29"/>
    </row>
    <row r="9" spans="1:13" s="25" customFormat="1" ht="30" customHeight="1">
      <c r="A9" s="16">
        <v>7</v>
      </c>
      <c r="B9" s="9">
        <v>231217013419</v>
      </c>
      <c r="C9" s="10" t="s">
        <v>23</v>
      </c>
      <c r="D9" s="12" t="s">
        <v>15</v>
      </c>
      <c r="E9" s="12" t="s">
        <v>20</v>
      </c>
      <c r="F9" s="12">
        <v>2</v>
      </c>
      <c r="G9" s="27">
        <v>76.5</v>
      </c>
      <c r="H9" s="17">
        <f t="shared" si="0"/>
        <v>45.9</v>
      </c>
      <c r="I9" s="13">
        <v>63.83</v>
      </c>
      <c r="J9" s="17">
        <f t="shared" si="1"/>
        <v>25.532</v>
      </c>
      <c r="K9" s="17">
        <f t="shared" si="2"/>
        <v>71.432</v>
      </c>
      <c r="L9" s="16">
        <v>4</v>
      </c>
      <c r="M9" s="29"/>
    </row>
    <row r="10" spans="1:13" s="25" customFormat="1" ht="30" customHeight="1">
      <c r="A10" s="16">
        <v>8</v>
      </c>
      <c r="B10" s="9">
        <v>231217013521</v>
      </c>
      <c r="C10" s="10" t="s">
        <v>24</v>
      </c>
      <c r="D10" s="12" t="s">
        <v>15</v>
      </c>
      <c r="E10" s="12" t="s">
        <v>20</v>
      </c>
      <c r="F10" s="12">
        <v>2</v>
      </c>
      <c r="G10" s="27">
        <v>74.5</v>
      </c>
      <c r="H10" s="17">
        <f t="shared" si="0"/>
        <v>44.699999999999996</v>
      </c>
      <c r="I10" s="13">
        <v>65.33</v>
      </c>
      <c r="J10" s="17">
        <f t="shared" si="1"/>
        <v>26.132</v>
      </c>
      <c r="K10" s="17">
        <f t="shared" si="2"/>
        <v>70.832</v>
      </c>
      <c r="L10" s="16">
        <v>5</v>
      </c>
      <c r="M10" s="29"/>
    </row>
    <row r="11" spans="1:13" s="25" customFormat="1" ht="30" customHeight="1">
      <c r="A11" s="16">
        <v>9</v>
      </c>
      <c r="B11" s="9">
        <v>231217014215</v>
      </c>
      <c r="C11" s="10" t="s">
        <v>25</v>
      </c>
      <c r="D11" s="12" t="s">
        <v>15</v>
      </c>
      <c r="E11" s="12" t="s">
        <v>20</v>
      </c>
      <c r="F11" s="12">
        <v>2</v>
      </c>
      <c r="G11" s="27">
        <v>75</v>
      </c>
      <c r="H11" s="17">
        <f t="shared" si="0"/>
        <v>45</v>
      </c>
      <c r="I11" s="13">
        <v>0</v>
      </c>
      <c r="J11" s="17">
        <f t="shared" si="1"/>
        <v>0</v>
      </c>
      <c r="K11" s="17">
        <f t="shared" si="2"/>
        <v>45</v>
      </c>
      <c r="L11" s="18" t="s">
        <v>26</v>
      </c>
      <c r="M11" s="29"/>
    </row>
    <row r="12" spans="1:13" s="25" customFormat="1" ht="30" customHeight="1">
      <c r="A12" s="16">
        <v>10</v>
      </c>
      <c r="B12" s="9">
        <v>231217012805</v>
      </c>
      <c r="C12" s="10" t="s">
        <v>27</v>
      </c>
      <c r="D12" s="12" t="s">
        <v>15</v>
      </c>
      <c r="E12" s="12" t="s">
        <v>28</v>
      </c>
      <c r="F12" s="12">
        <v>1</v>
      </c>
      <c r="G12" s="27">
        <v>75</v>
      </c>
      <c r="H12" s="17">
        <f t="shared" si="0"/>
        <v>45</v>
      </c>
      <c r="I12" s="13">
        <v>70.5</v>
      </c>
      <c r="J12" s="17">
        <f t="shared" si="1"/>
        <v>28.200000000000003</v>
      </c>
      <c r="K12" s="17">
        <f t="shared" si="2"/>
        <v>73.2</v>
      </c>
      <c r="L12" s="16">
        <v>1</v>
      </c>
      <c r="M12" s="29"/>
    </row>
    <row r="13" spans="1:13" s="25" customFormat="1" ht="30" customHeight="1">
      <c r="A13" s="16">
        <v>11</v>
      </c>
      <c r="B13" s="9">
        <v>231217012829</v>
      </c>
      <c r="C13" s="10" t="s">
        <v>29</v>
      </c>
      <c r="D13" s="12" t="s">
        <v>15</v>
      </c>
      <c r="E13" s="12" t="s">
        <v>28</v>
      </c>
      <c r="F13" s="12">
        <v>1</v>
      </c>
      <c r="G13" s="27">
        <v>70.5</v>
      </c>
      <c r="H13" s="17">
        <f t="shared" si="0"/>
        <v>42.3</v>
      </c>
      <c r="I13" s="13">
        <v>66.5</v>
      </c>
      <c r="J13" s="17">
        <f t="shared" si="1"/>
        <v>26.6</v>
      </c>
      <c r="K13" s="17">
        <f t="shared" si="2"/>
        <v>68.9</v>
      </c>
      <c r="L13" s="16">
        <v>2</v>
      </c>
      <c r="M13" s="29"/>
    </row>
    <row r="14" spans="1:13" s="25" customFormat="1" ht="30" customHeight="1">
      <c r="A14" s="16">
        <v>12</v>
      </c>
      <c r="B14" s="9">
        <v>231217012817</v>
      </c>
      <c r="C14" s="10" t="s">
        <v>30</v>
      </c>
      <c r="D14" s="12" t="s">
        <v>15</v>
      </c>
      <c r="E14" s="12" t="s">
        <v>28</v>
      </c>
      <c r="F14" s="12">
        <v>1</v>
      </c>
      <c r="G14" s="27">
        <v>70.5</v>
      </c>
      <c r="H14" s="17">
        <f t="shared" si="0"/>
        <v>42.3</v>
      </c>
      <c r="I14" s="13">
        <v>0</v>
      </c>
      <c r="J14" s="17">
        <f t="shared" si="1"/>
        <v>0</v>
      </c>
      <c r="K14" s="17">
        <f t="shared" si="2"/>
        <v>42.3</v>
      </c>
      <c r="L14" s="18" t="s">
        <v>26</v>
      </c>
      <c r="M14" s="29"/>
    </row>
    <row r="15" spans="1:13" s="25" customFormat="1" ht="30" customHeight="1">
      <c r="A15" s="16">
        <v>13</v>
      </c>
      <c r="B15" s="9">
        <v>231217012418</v>
      </c>
      <c r="C15" s="10" t="s">
        <v>31</v>
      </c>
      <c r="D15" s="12" t="s">
        <v>32</v>
      </c>
      <c r="E15" s="12" t="s">
        <v>33</v>
      </c>
      <c r="F15" s="28">
        <v>3</v>
      </c>
      <c r="G15" s="27">
        <v>74</v>
      </c>
      <c r="H15" s="17">
        <f aca="true" t="shared" si="3" ref="H15:H23">G15*0.6</f>
        <v>44.4</v>
      </c>
      <c r="I15" s="13">
        <v>72.17</v>
      </c>
      <c r="J15" s="17">
        <f aca="true" t="shared" si="4" ref="J15:J23">I15*0.4</f>
        <v>28.868000000000002</v>
      </c>
      <c r="K15" s="17">
        <f aca="true" t="shared" si="5" ref="K15:K23">H15+J15</f>
        <v>73.268</v>
      </c>
      <c r="L15" s="16">
        <v>1</v>
      </c>
      <c r="M15" s="29"/>
    </row>
    <row r="16" spans="1:13" s="25" customFormat="1" ht="30" customHeight="1">
      <c r="A16" s="16">
        <v>14</v>
      </c>
      <c r="B16" s="9">
        <v>231217011922</v>
      </c>
      <c r="C16" s="10" t="s">
        <v>34</v>
      </c>
      <c r="D16" s="12" t="s">
        <v>32</v>
      </c>
      <c r="E16" s="12" t="s">
        <v>33</v>
      </c>
      <c r="F16" s="28">
        <v>3</v>
      </c>
      <c r="G16" s="27">
        <v>75.5</v>
      </c>
      <c r="H16" s="17">
        <f t="shared" si="3"/>
        <v>45.3</v>
      </c>
      <c r="I16" s="13">
        <v>69.67</v>
      </c>
      <c r="J16" s="17">
        <f t="shared" si="4"/>
        <v>27.868000000000002</v>
      </c>
      <c r="K16" s="17">
        <f t="shared" si="5"/>
        <v>73.168</v>
      </c>
      <c r="L16" s="16">
        <v>2</v>
      </c>
      <c r="M16" s="29"/>
    </row>
    <row r="17" spans="1:13" s="25" customFormat="1" ht="30" customHeight="1">
      <c r="A17" s="16">
        <v>15</v>
      </c>
      <c r="B17" s="9">
        <v>231217012107</v>
      </c>
      <c r="C17" s="10" t="s">
        <v>35</v>
      </c>
      <c r="D17" s="12" t="s">
        <v>32</v>
      </c>
      <c r="E17" s="12" t="s">
        <v>33</v>
      </c>
      <c r="F17" s="28">
        <v>3</v>
      </c>
      <c r="G17" s="27">
        <v>72.5</v>
      </c>
      <c r="H17" s="17">
        <f t="shared" si="3"/>
        <v>43.5</v>
      </c>
      <c r="I17" s="13">
        <v>73.33</v>
      </c>
      <c r="J17" s="17">
        <f t="shared" si="4"/>
        <v>29.332</v>
      </c>
      <c r="K17" s="17">
        <f t="shared" si="5"/>
        <v>72.832</v>
      </c>
      <c r="L17" s="16">
        <v>3</v>
      </c>
      <c r="M17" s="29"/>
    </row>
    <row r="18" spans="1:13" s="25" customFormat="1" ht="30" customHeight="1">
      <c r="A18" s="16">
        <v>16</v>
      </c>
      <c r="B18" s="9">
        <v>231217011930</v>
      </c>
      <c r="C18" s="10" t="s">
        <v>36</v>
      </c>
      <c r="D18" s="12" t="s">
        <v>32</v>
      </c>
      <c r="E18" s="12" t="s">
        <v>33</v>
      </c>
      <c r="F18" s="28">
        <v>3</v>
      </c>
      <c r="G18" s="27">
        <v>72</v>
      </c>
      <c r="H18" s="17">
        <f t="shared" si="3"/>
        <v>43.199999999999996</v>
      </c>
      <c r="I18" s="13">
        <v>70.33</v>
      </c>
      <c r="J18" s="17">
        <f t="shared" si="4"/>
        <v>28.132</v>
      </c>
      <c r="K18" s="17">
        <f t="shared" si="5"/>
        <v>71.332</v>
      </c>
      <c r="L18" s="16">
        <v>4</v>
      </c>
      <c r="M18" s="29"/>
    </row>
    <row r="19" spans="1:13" s="25" customFormat="1" ht="30" customHeight="1">
      <c r="A19" s="16">
        <v>17</v>
      </c>
      <c r="B19" s="9">
        <v>231217011804</v>
      </c>
      <c r="C19" s="10" t="s">
        <v>37</v>
      </c>
      <c r="D19" s="12" t="s">
        <v>32</v>
      </c>
      <c r="E19" s="12" t="s">
        <v>33</v>
      </c>
      <c r="F19" s="28">
        <v>3</v>
      </c>
      <c r="G19" s="27">
        <v>72.5</v>
      </c>
      <c r="H19" s="17">
        <f t="shared" si="3"/>
        <v>43.5</v>
      </c>
      <c r="I19" s="13">
        <v>69</v>
      </c>
      <c r="J19" s="17">
        <f t="shared" si="4"/>
        <v>27.6</v>
      </c>
      <c r="K19" s="17">
        <f t="shared" si="5"/>
        <v>71.1</v>
      </c>
      <c r="L19" s="16">
        <v>5</v>
      </c>
      <c r="M19" s="29"/>
    </row>
    <row r="20" spans="1:13" s="25" customFormat="1" ht="30" customHeight="1">
      <c r="A20" s="16">
        <v>18</v>
      </c>
      <c r="B20" s="9">
        <v>231217012529</v>
      </c>
      <c r="C20" s="10" t="s">
        <v>38</v>
      </c>
      <c r="D20" s="12" t="s">
        <v>32</v>
      </c>
      <c r="E20" s="12" t="s">
        <v>33</v>
      </c>
      <c r="F20" s="28">
        <v>3</v>
      </c>
      <c r="G20" s="27">
        <v>71</v>
      </c>
      <c r="H20" s="17">
        <f t="shared" si="3"/>
        <v>42.6</v>
      </c>
      <c r="I20" s="13">
        <v>69.83</v>
      </c>
      <c r="J20" s="17">
        <f t="shared" si="4"/>
        <v>27.932000000000002</v>
      </c>
      <c r="K20" s="17">
        <f t="shared" si="5"/>
        <v>70.53200000000001</v>
      </c>
      <c r="L20" s="16">
        <v>6</v>
      </c>
      <c r="M20" s="29"/>
    </row>
    <row r="21" spans="1:13" s="25" customFormat="1" ht="30" customHeight="1">
      <c r="A21" s="16">
        <v>19</v>
      </c>
      <c r="B21" s="9">
        <v>231217011814</v>
      </c>
      <c r="C21" s="10" t="s">
        <v>39</v>
      </c>
      <c r="D21" s="12" t="s">
        <v>32</v>
      </c>
      <c r="E21" s="12" t="s">
        <v>33</v>
      </c>
      <c r="F21" s="28">
        <v>3</v>
      </c>
      <c r="G21" s="27">
        <v>73</v>
      </c>
      <c r="H21" s="17">
        <f t="shared" si="3"/>
        <v>43.8</v>
      </c>
      <c r="I21" s="13">
        <v>65.67</v>
      </c>
      <c r="J21" s="17">
        <f t="shared" si="4"/>
        <v>26.268</v>
      </c>
      <c r="K21" s="17">
        <f t="shared" si="5"/>
        <v>70.068</v>
      </c>
      <c r="L21" s="16">
        <v>7</v>
      </c>
      <c r="M21" s="29"/>
    </row>
    <row r="22" spans="1:13" s="25" customFormat="1" ht="30" customHeight="1">
      <c r="A22" s="16">
        <v>20</v>
      </c>
      <c r="B22" s="9">
        <v>231217011902</v>
      </c>
      <c r="C22" s="10" t="s">
        <v>40</v>
      </c>
      <c r="D22" s="12" t="s">
        <v>32</v>
      </c>
      <c r="E22" s="12" t="s">
        <v>33</v>
      </c>
      <c r="F22" s="28">
        <v>3</v>
      </c>
      <c r="G22" s="27">
        <v>71</v>
      </c>
      <c r="H22" s="17">
        <f t="shared" si="3"/>
        <v>42.6</v>
      </c>
      <c r="I22" s="13">
        <v>60.67</v>
      </c>
      <c r="J22" s="17">
        <f t="shared" si="4"/>
        <v>24.268</v>
      </c>
      <c r="K22" s="17">
        <f t="shared" si="5"/>
        <v>66.868</v>
      </c>
      <c r="L22" s="16">
        <v>8</v>
      </c>
      <c r="M22" s="29"/>
    </row>
    <row r="23" spans="1:13" s="25" customFormat="1" ht="30" customHeight="1">
      <c r="A23" s="16">
        <v>21</v>
      </c>
      <c r="B23" s="9">
        <v>231217012220</v>
      </c>
      <c r="C23" s="10" t="s">
        <v>41</v>
      </c>
      <c r="D23" s="12" t="s">
        <v>32</v>
      </c>
      <c r="E23" s="12" t="s">
        <v>33</v>
      </c>
      <c r="F23" s="28">
        <v>3</v>
      </c>
      <c r="G23" s="27">
        <v>71.5</v>
      </c>
      <c r="H23" s="17">
        <f t="shared" si="3"/>
        <v>42.9</v>
      </c>
      <c r="I23" s="13">
        <v>49.33</v>
      </c>
      <c r="J23" s="17">
        <f t="shared" si="4"/>
        <v>19.732</v>
      </c>
      <c r="K23" s="17">
        <f t="shared" si="5"/>
        <v>62.632</v>
      </c>
      <c r="L23" s="16">
        <v>9</v>
      </c>
      <c r="M23" s="29"/>
    </row>
    <row r="24" spans="1:13" s="25" customFormat="1" ht="30" customHeight="1">
      <c r="A24" s="16">
        <v>22</v>
      </c>
      <c r="B24" s="9">
        <v>231217011125</v>
      </c>
      <c r="C24" s="10" t="s">
        <v>42</v>
      </c>
      <c r="D24" s="12" t="s">
        <v>43</v>
      </c>
      <c r="E24" s="12" t="s">
        <v>33</v>
      </c>
      <c r="F24" s="12">
        <v>4</v>
      </c>
      <c r="G24" s="27">
        <v>72.5</v>
      </c>
      <c r="H24" s="17">
        <f aca="true" t="shared" si="6" ref="H24:H38">G24*0.6</f>
        <v>43.5</v>
      </c>
      <c r="I24" s="13">
        <v>72.67</v>
      </c>
      <c r="J24" s="17">
        <f aca="true" t="shared" si="7" ref="J24:J38">I24*0.4</f>
        <v>29.068</v>
      </c>
      <c r="K24" s="17">
        <f aca="true" t="shared" si="8" ref="K24:K38">H24+J24</f>
        <v>72.568</v>
      </c>
      <c r="L24" s="16">
        <v>1</v>
      </c>
      <c r="M24" s="29"/>
    </row>
    <row r="25" spans="1:13" s="25" customFormat="1" ht="30" customHeight="1">
      <c r="A25" s="16">
        <v>23</v>
      </c>
      <c r="B25" s="9">
        <v>231217010728</v>
      </c>
      <c r="C25" s="10" t="s">
        <v>44</v>
      </c>
      <c r="D25" s="12" t="s">
        <v>43</v>
      </c>
      <c r="E25" s="12" t="s">
        <v>33</v>
      </c>
      <c r="F25" s="12">
        <v>4</v>
      </c>
      <c r="G25" s="27">
        <v>78</v>
      </c>
      <c r="H25" s="17">
        <f t="shared" si="6"/>
        <v>46.8</v>
      </c>
      <c r="I25" s="13">
        <v>62.67</v>
      </c>
      <c r="J25" s="17">
        <f t="shared" si="7"/>
        <v>25.068</v>
      </c>
      <c r="K25" s="17">
        <f t="shared" si="8"/>
        <v>71.868</v>
      </c>
      <c r="L25" s="16">
        <v>2</v>
      </c>
      <c r="M25" s="29"/>
    </row>
    <row r="26" spans="1:13" s="25" customFormat="1" ht="30" customHeight="1">
      <c r="A26" s="16">
        <v>24</v>
      </c>
      <c r="B26" s="9">
        <v>231217011113</v>
      </c>
      <c r="C26" s="10" t="s">
        <v>45</v>
      </c>
      <c r="D26" s="12" t="s">
        <v>43</v>
      </c>
      <c r="E26" s="12" t="s">
        <v>33</v>
      </c>
      <c r="F26" s="12">
        <v>4</v>
      </c>
      <c r="G26" s="27">
        <v>71</v>
      </c>
      <c r="H26" s="17">
        <f t="shared" si="6"/>
        <v>42.6</v>
      </c>
      <c r="I26" s="13">
        <v>72.83</v>
      </c>
      <c r="J26" s="17">
        <f t="shared" si="7"/>
        <v>29.132</v>
      </c>
      <c r="K26" s="17">
        <f t="shared" si="8"/>
        <v>71.732</v>
      </c>
      <c r="L26" s="16">
        <v>3</v>
      </c>
      <c r="M26" s="29"/>
    </row>
    <row r="27" spans="1:13" s="25" customFormat="1" ht="30" customHeight="1">
      <c r="A27" s="16">
        <v>25</v>
      </c>
      <c r="B27" s="9">
        <v>231217011426</v>
      </c>
      <c r="C27" s="10" t="s">
        <v>46</v>
      </c>
      <c r="D27" s="12" t="s">
        <v>43</v>
      </c>
      <c r="E27" s="12" t="s">
        <v>33</v>
      </c>
      <c r="F27" s="12">
        <v>4</v>
      </c>
      <c r="G27" s="27">
        <v>71</v>
      </c>
      <c r="H27" s="17">
        <f t="shared" si="6"/>
        <v>42.6</v>
      </c>
      <c r="I27" s="13">
        <v>72.33</v>
      </c>
      <c r="J27" s="17">
        <f t="shared" si="7"/>
        <v>28.932000000000002</v>
      </c>
      <c r="K27" s="17">
        <f t="shared" si="8"/>
        <v>71.53200000000001</v>
      </c>
      <c r="L27" s="16">
        <v>4</v>
      </c>
      <c r="M27" s="29"/>
    </row>
    <row r="28" spans="1:13" s="25" customFormat="1" ht="30" customHeight="1">
      <c r="A28" s="16">
        <v>26</v>
      </c>
      <c r="B28" s="9">
        <v>231217011307</v>
      </c>
      <c r="C28" s="10" t="s">
        <v>47</v>
      </c>
      <c r="D28" s="12" t="s">
        <v>43</v>
      </c>
      <c r="E28" s="12" t="s">
        <v>33</v>
      </c>
      <c r="F28" s="12">
        <v>4</v>
      </c>
      <c r="G28" s="27">
        <v>71</v>
      </c>
      <c r="H28" s="17">
        <f t="shared" si="6"/>
        <v>42.6</v>
      </c>
      <c r="I28" s="13">
        <v>70.33</v>
      </c>
      <c r="J28" s="17">
        <f t="shared" si="7"/>
        <v>28.132</v>
      </c>
      <c r="K28" s="17">
        <f t="shared" si="8"/>
        <v>70.732</v>
      </c>
      <c r="L28" s="16">
        <v>5</v>
      </c>
      <c r="M28" s="29"/>
    </row>
    <row r="29" spans="1:13" s="25" customFormat="1" ht="30" customHeight="1">
      <c r="A29" s="16">
        <v>27</v>
      </c>
      <c r="B29" s="9">
        <v>231217011511</v>
      </c>
      <c r="C29" s="10" t="s">
        <v>48</v>
      </c>
      <c r="D29" s="12" t="s">
        <v>43</v>
      </c>
      <c r="E29" s="12" t="s">
        <v>33</v>
      </c>
      <c r="F29" s="12">
        <v>4</v>
      </c>
      <c r="G29" s="27">
        <v>73</v>
      </c>
      <c r="H29" s="17">
        <f t="shared" si="6"/>
        <v>43.8</v>
      </c>
      <c r="I29" s="13">
        <v>67.17</v>
      </c>
      <c r="J29" s="17">
        <f t="shared" si="7"/>
        <v>26.868000000000002</v>
      </c>
      <c r="K29" s="17">
        <f t="shared" si="8"/>
        <v>70.668</v>
      </c>
      <c r="L29" s="16">
        <v>6</v>
      </c>
      <c r="M29" s="29"/>
    </row>
    <row r="30" spans="1:13" s="25" customFormat="1" ht="30" customHeight="1">
      <c r="A30" s="16">
        <v>28</v>
      </c>
      <c r="B30" s="9">
        <v>231217011009</v>
      </c>
      <c r="C30" s="10" t="s">
        <v>49</v>
      </c>
      <c r="D30" s="12" t="s">
        <v>43</v>
      </c>
      <c r="E30" s="12" t="s">
        <v>33</v>
      </c>
      <c r="F30" s="12">
        <v>4</v>
      </c>
      <c r="G30" s="27">
        <v>73</v>
      </c>
      <c r="H30" s="17">
        <f t="shared" si="6"/>
        <v>43.8</v>
      </c>
      <c r="I30" s="13">
        <v>65.33</v>
      </c>
      <c r="J30" s="17">
        <f t="shared" si="7"/>
        <v>26.132</v>
      </c>
      <c r="K30" s="17">
        <f t="shared" si="8"/>
        <v>69.932</v>
      </c>
      <c r="L30" s="16">
        <v>7</v>
      </c>
      <c r="M30" s="29"/>
    </row>
    <row r="31" spans="1:13" s="25" customFormat="1" ht="30" customHeight="1">
      <c r="A31" s="16">
        <v>29</v>
      </c>
      <c r="B31" s="9">
        <v>231217011513</v>
      </c>
      <c r="C31" s="10" t="s">
        <v>50</v>
      </c>
      <c r="D31" s="12" t="s">
        <v>43</v>
      </c>
      <c r="E31" s="12" t="s">
        <v>33</v>
      </c>
      <c r="F31" s="12">
        <v>4</v>
      </c>
      <c r="G31" s="27">
        <v>72</v>
      </c>
      <c r="H31" s="17">
        <f t="shared" si="6"/>
        <v>43.199999999999996</v>
      </c>
      <c r="I31" s="13">
        <v>66.33</v>
      </c>
      <c r="J31" s="17">
        <f t="shared" si="7"/>
        <v>26.532</v>
      </c>
      <c r="K31" s="17">
        <f t="shared" si="8"/>
        <v>69.732</v>
      </c>
      <c r="L31" s="16">
        <v>8</v>
      </c>
      <c r="M31" s="29"/>
    </row>
    <row r="32" spans="1:13" s="25" customFormat="1" ht="30" customHeight="1">
      <c r="A32" s="16">
        <v>30</v>
      </c>
      <c r="B32" s="9">
        <v>231217011605</v>
      </c>
      <c r="C32" s="10" t="s">
        <v>51</v>
      </c>
      <c r="D32" s="12" t="s">
        <v>43</v>
      </c>
      <c r="E32" s="12" t="s">
        <v>33</v>
      </c>
      <c r="F32" s="12">
        <v>4</v>
      </c>
      <c r="G32" s="27">
        <v>71</v>
      </c>
      <c r="H32" s="17">
        <f t="shared" si="6"/>
        <v>42.6</v>
      </c>
      <c r="I32" s="13">
        <v>67.33</v>
      </c>
      <c r="J32" s="17">
        <f t="shared" si="7"/>
        <v>26.932000000000002</v>
      </c>
      <c r="K32" s="17">
        <f t="shared" si="8"/>
        <v>69.53200000000001</v>
      </c>
      <c r="L32" s="16">
        <v>9</v>
      </c>
      <c r="M32" s="29"/>
    </row>
    <row r="33" spans="1:13" s="25" customFormat="1" ht="30" customHeight="1">
      <c r="A33" s="16">
        <v>31</v>
      </c>
      <c r="B33" s="9">
        <v>231217011330</v>
      </c>
      <c r="C33" s="10" t="s">
        <v>52</v>
      </c>
      <c r="D33" s="12" t="s">
        <v>43</v>
      </c>
      <c r="E33" s="12" t="s">
        <v>33</v>
      </c>
      <c r="F33" s="12">
        <v>4</v>
      </c>
      <c r="G33" s="27">
        <v>71.5</v>
      </c>
      <c r="H33" s="17">
        <f t="shared" si="6"/>
        <v>42.9</v>
      </c>
      <c r="I33" s="13">
        <v>63.83</v>
      </c>
      <c r="J33" s="17">
        <f t="shared" si="7"/>
        <v>25.532</v>
      </c>
      <c r="K33" s="17">
        <f t="shared" si="8"/>
        <v>68.432</v>
      </c>
      <c r="L33" s="16">
        <v>10</v>
      </c>
      <c r="M33" s="29"/>
    </row>
    <row r="34" spans="1:13" s="25" customFormat="1" ht="30" customHeight="1">
      <c r="A34" s="16">
        <v>32</v>
      </c>
      <c r="B34" s="9">
        <v>231217010808</v>
      </c>
      <c r="C34" s="10" t="s">
        <v>53</v>
      </c>
      <c r="D34" s="12" t="s">
        <v>43</v>
      </c>
      <c r="E34" s="12" t="s">
        <v>33</v>
      </c>
      <c r="F34" s="12">
        <v>4</v>
      </c>
      <c r="G34" s="27">
        <v>72</v>
      </c>
      <c r="H34" s="17">
        <f t="shared" si="6"/>
        <v>43.199999999999996</v>
      </c>
      <c r="I34" s="13">
        <v>63</v>
      </c>
      <c r="J34" s="17">
        <f t="shared" si="7"/>
        <v>25.200000000000003</v>
      </c>
      <c r="K34" s="17">
        <f t="shared" si="8"/>
        <v>68.4</v>
      </c>
      <c r="L34" s="16">
        <v>11</v>
      </c>
      <c r="M34" s="29"/>
    </row>
    <row r="35" spans="1:13" s="25" customFormat="1" ht="30" customHeight="1">
      <c r="A35" s="16">
        <v>33</v>
      </c>
      <c r="B35" s="9">
        <v>231217010813</v>
      </c>
      <c r="C35" s="10" t="s">
        <v>54</v>
      </c>
      <c r="D35" s="12" t="s">
        <v>43</v>
      </c>
      <c r="E35" s="12" t="s">
        <v>33</v>
      </c>
      <c r="F35" s="12">
        <v>4</v>
      </c>
      <c r="G35" s="27">
        <v>71</v>
      </c>
      <c r="H35" s="17">
        <f t="shared" si="6"/>
        <v>42.6</v>
      </c>
      <c r="I35" s="13">
        <v>63.33</v>
      </c>
      <c r="J35" s="17">
        <f t="shared" si="7"/>
        <v>25.332</v>
      </c>
      <c r="K35" s="17">
        <f t="shared" si="8"/>
        <v>67.932</v>
      </c>
      <c r="L35" s="16">
        <v>12</v>
      </c>
      <c r="M35" s="29"/>
    </row>
    <row r="36" spans="1:13" s="25" customFormat="1" ht="30" customHeight="1">
      <c r="A36" s="16">
        <v>34</v>
      </c>
      <c r="B36" s="9">
        <v>231217010416</v>
      </c>
      <c r="C36" s="10" t="s">
        <v>55</v>
      </c>
      <c r="D36" s="12" t="s">
        <v>43</v>
      </c>
      <c r="E36" s="12" t="s">
        <v>56</v>
      </c>
      <c r="F36" s="12">
        <v>1</v>
      </c>
      <c r="G36" s="27">
        <v>79</v>
      </c>
      <c r="H36" s="17">
        <f t="shared" si="6"/>
        <v>47.4</v>
      </c>
      <c r="I36" s="13">
        <v>70.83</v>
      </c>
      <c r="J36" s="17">
        <f t="shared" si="7"/>
        <v>28.332</v>
      </c>
      <c r="K36" s="17">
        <f t="shared" si="8"/>
        <v>75.732</v>
      </c>
      <c r="L36" s="16">
        <v>1</v>
      </c>
      <c r="M36" s="29"/>
    </row>
    <row r="37" spans="1:13" s="25" customFormat="1" ht="30" customHeight="1">
      <c r="A37" s="16">
        <v>35</v>
      </c>
      <c r="B37" s="9">
        <v>231217010406</v>
      </c>
      <c r="C37" s="10" t="s">
        <v>57</v>
      </c>
      <c r="D37" s="12" t="s">
        <v>43</v>
      </c>
      <c r="E37" s="12" t="s">
        <v>56</v>
      </c>
      <c r="F37" s="12">
        <v>1</v>
      </c>
      <c r="G37" s="27">
        <v>74.5</v>
      </c>
      <c r="H37" s="17">
        <f t="shared" si="6"/>
        <v>44.699999999999996</v>
      </c>
      <c r="I37" s="13">
        <v>67.67</v>
      </c>
      <c r="J37" s="17">
        <f t="shared" si="7"/>
        <v>27.068</v>
      </c>
      <c r="K37" s="17">
        <f t="shared" si="8"/>
        <v>71.768</v>
      </c>
      <c r="L37" s="16">
        <v>2</v>
      </c>
      <c r="M37" s="29"/>
    </row>
    <row r="38" spans="1:13" s="25" customFormat="1" ht="30" customHeight="1">
      <c r="A38" s="16">
        <v>36</v>
      </c>
      <c r="B38" s="9">
        <v>231217010405</v>
      </c>
      <c r="C38" s="10" t="s">
        <v>58</v>
      </c>
      <c r="D38" s="12" t="s">
        <v>43</v>
      </c>
      <c r="E38" s="12" t="s">
        <v>56</v>
      </c>
      <c r="F38" s="12">
        <v>1</v>
      </c>
      <c r="G38" s="27">
        <v>74.5</v>
      </c>
      <c r="H38" s="17">
        <f t="shared" si="6"/>
        <v>44.699999999999996</v>
      </c>
      <c r="I38" s="13">
        <v>66.67</v>
      </c>
      <c r="J38" s="17">
        <f t="shared" si="7"/>
        <v>26.668000000000003</v>
      </c>
      <c r="K38" s="17">
        <f t="shared" si="8"/>
        <v>71.368</v>
      </c>
      <c r="L38" s="16">
        <v>3</v>
      </c>
      <c r="M38" s="29"/>
    </row>
    <row r="39" spans="1:13" s="25" customFormat="1" ht="30" customHeight="1">
      <c r="A39" s="16">
        <v>37</v>
      </c>
      <c r="B39" s="9">
        <v>231217010103</v>
      </c>
      <c r="C39" s="10" t="s">
        <v>59</v>
      </c>
      <c r="D39" s="28" t="s">
        <v>60</v>
      </c>
      <c r="E39" s="12" t="s">
        <v>61</v>
      </c>
      <c r="F39" s="28">
        <v>7</v>
      </c>
      <c r="G39" s="27">
        <v>67</v>
      </c>
      <c r="H39" s="17">
        <f aca="true" t="shared" si="9" ref="H39:H48">G39*0.6</f>
        <v>40.199999999999996</v>
      </c>
      <c r="I39" s="13">
        <v>76.67</v>
      </c>
      <c r="J39" s="17">
        <f aca="true" t="shared" si="10" ref="J39:J48">I39*0.4</f>
        <v>30.668000000000003</v>
      </c>
      <c r="K39" s="17">
        <f aca="true" t="shared" si="11" ref="K39:K48">H39+J39</f>
        <v>70.868</v>
      </c>
      <c r="L39" s="16">
        <v>1</v>
      </c>
      <c r="M39" s="29"/>
    </row>
    <row r="40" spans="1:13" s="25" customFormat="1" ht="30" customHeight="1">
      <c r="A40" s="16">
        <v>38</v>
      </c>
      <c r="B40" s="9">
        <v>231217010125</v>
      </c>
      <c r="C40" s="10" t="s">
        <v>62</v>
      </c>
      <c r="D40" s="28" t="s">
        <v>60</v>
      </c>
      <c r="E40" s="12" t="s">
        <v>61</v>
      </c>
      <c r="F40" s="28">
        <v>7</v>
      </c>
      <c r="G40" s="27">
        <v>63.5</v>
      </c>
      <c r="H40" s="17">
        <f t="shared" si="9"/>
        <v>38.1</v>
      </c>
      <c r="I40" s="13">
        <v>79.33</v>
      </c>
      <c r="J40" s="17">
        <f t="shared" si="10"/>
        <v>31.732</v>
      </c>
      <c r="K40" s="17">
        <f t="shared" si="11"/>
        <v>69.832</v>
      </c>
      <c r="L40" s="16">
        <v>2</v>
      </c>
      <c r="M40" s="29"/>
    </row>
    <row r="41" spans="1:13" s="25" customFormat="1" ht="30" customHeight="1">
      <c r="A41" s="16">
        <v>39</v>
      </c>
      <c r="B41" s="9">
        <v>231217010110</v>
      </c>
      <c r="C41" s="10" t="s">
        <v>63</v>
      </c>
      <c r="D41" s="28" t="s">
        <v>60</v>
      </c>
      <c r="E41" s="12" t="s">
        <v>61</v>
      </c>
      <c r="F41" s="28">
        <v>7</v>
      </c>
      <c r="G41" s="27">
        <v>68.5</v>
      </c>
      <c r="H41" s="17">
        <f t="shared" si="9"/>
        <v>41.1</v>
      </c>
      <c r="I41" s="13">
        <v>69.67</v>
      </c>
      <c r="J41" s="17">
        <f t="shared" si="10"/>
        <v>27.868000000000002</v>
      </c>
      <c r="K41" s="17">
        <f t="shared" si="11"/>
        <v>68.968</v>
      </c>
      <c r="L41" s="16">
        <v>3</v>
      </c>
      <c r="M41" s="29"/>
    </row>
    <row r="42" spans="1:13" s="25" customFormat="1" ht="30" customHeight="1">
      <c r="A42" s="16">
        <v>40</v>
      </c>
      <c r="B42" s="9">
        <v>231217010124</v>
      </c>
      <c r="C42" s="10" t="s">
        <v>64</v>
      </c>
      <c r="D42" s="28" t="s">
        <v>60</v>
      </c>
      <c r="E42" s="12" t="s">
        <v>61</v>
      </c>
      <c r="F42" s="28">
        <v>7</v>
      </c>
      <c r="G42" s="27">
        <v>64</v>
      </c>
      <c r="H42" s="17">
        <f t="shared" si="9"/>
        <v>38.4</v>
      </c>
      <c r="I42" s="13">
        <v>76.33</v>
      </c>
      <c r="J42" s="17">
        <f t="shared" si="10"/>
        <v>30.532</v>
      </c>
      <c r="K42" s="17">
        <f t="shared" si="11"/>
        <v>68.932</v>
      </c>
      <c r="L42" s="16">
        <v>4</v>
      </c>
      <c r="M42" s="29"/>
    </row>
    <row r="43" spans="1:13" s="25" customFormat="1" ht="30" customHeight="1">
      <c r="A43" s="16">
        <v>41</v>
      </c>
      <c r="B43" s="9">
        <v>231217010117</v>
      </c>
      <c r="C43" s="10" t="s">
        <v>65</v>
      </c>
      <c r="D43" s="28" t="s">
        <v>60</v>
      </c>
      <c r="E43" s="12" t="s">
        <v>61</v>
      </c>
      <c r="F43" s="28">
        <v>7</v>
      </c>
      <c r="G43" s="27">
        <v>64.5</v>
      </c>
      <c r="H43" s="17">
        <f t="shared" si="9"/>
        <v>38.699999999999996</v>
      </c>
      <c r="I43" s="13">
        <v>69.5</v>
      </c>
      <c r="J43" s="17">
        <f t="shared" si="10"/>
        <v>27.8</v>
      </c>
      <c r="K43" s="17">
        <f t="shared" si="11"/>
        <v>66.5</v>
      </c>
      <c r="L43" s="16">
        <v>5</v>
      </c>
      <c r="M43" s="29"/>
    </row>
    <row r="44" spans="1:13" s="25" customFormat="1" ht="30" customHeight="1">
      <c r="A44" s="16">
        <v>42</v>
      </c>
      <c r="B44" s="9">
        <v>231217010106</v>
      </c>
      <c r="C44" s="10" t="s">
        <v>66</v>
      </c>
      <c r="D44" s="28" t="s">
        <v>60</v>
      </c>
      <c r="E44" s="12" t="s">
        <v>61</v>
      </c>
      <c r="F44" s="28">
        <v>7</v>
      </c>
      <c r="G44" s="27">
        <v>67.5</v>
      </c>
      <c r="H44" s="17">
        <f t="shared" si="9"/>
        <v>40.5</v>
      </c>
      <c r="I44" s="13">
        <v>64.33</v>
      </c>
      <c r="J44" s="17">
        <f t="shared" si="10"/>
        <v>25.732</v>
      </c>
      <c r="K44" s="17">
        <f t="shared" si="11"/>
        <v>66.232</v>
      </c>
      <c r="L44" s="16">
        <v>6</v>
      </c>
      <c r="M44" s="29"/>
    </row>
    <row r="45" spans="1:13" s="25" customFormat="1" ht="30" customHeight="1">
      <c r="A45" s="16">
        <v>43</v>
      </c>
      <c r="B45" s="9">
        <v>231217010105</v>
      </c>
      <c r="C45" s="10" t="s">
        <v>67</v>
      </c>
      <c r="D45" s="28" t="s">
        <v>60</v>
      </c>
      <c r="E45" s="12" t="s">
        <v>61</v>
      </c>
      <c r="F45" s="28">
        <v>7</v>
      </c>
      <c r="G45" s="27">
        <v>64.5</v>
      </c>
      <c r="H45" s="17">
        <f t="shared" si="9"/>
        <v>38.699999999999996</v>
      </c>
      <c r="I45" s="13">
        <v>67</v>
      </c>
      <c r="J45" s="17">
        <f t="shared" si="10"/>
        <v>26.8</v>
      </c>
      <c r="K45" s="17">
        <f t="shared" si="11"/>
        <v>65.5</v>
      </c>
      <c r="L45" s="16">
        <v>7</v>
      </c>
      <c r="M45" s="29"/>
    </row>
    <row r="46" spans="1:13" s="25" customFormat="1" ht="30" customHeight="1">
      <c r="A46" s="16">
        <v>44</v>
      </c>
      <c r="B46" s="9">
        <v>231217010101</v>
      </c>
      <c r="C46" s="10" t="s">
        <v>68</v>
      </c>
      <c r="D46" s="28" t="s">
        <v>60</v>
      </c>
      <c r="E46" s="12" t="s">
        <v>61</v>
      </c>
      <c r="F46" s="28">
        <v>7</v>
      </c>
      <c r="G46" s="27">
        <v>64</v>
      </c>
      <c r="H46" s="17">
        <f t="shared" si="9"/>
        <v>38.4</v>
      </c>
      <c r="I46" s="13">
        <v>67</v>
      </c>
      <c r="J46" s="17">
        <f t="shared" si="10"/>
        <v>26.8</v>
      </c>
      <c r="K46" s="17">
        <f t="shared" si="11"/>
        <v>65.2</v>
      </c>
      <c r="L46" s="16">
        <v>8</v>
      </c>
      <c r="M46" s="29"/>
    </row>
    <row r="47" spans="1:13" s="25" customFormat="1" ht="30" customHeight="1">
      <c r="A47" s="16">
        <v>45</v>
      </c>
      <c r="B47" s="9">
        <v>231217010121</v>
      </c>
      <c r="C47" s="10" t="s">
        <v>69</v>
      </c>
      <c r="D47" s="28" t="s">
        <v>60</v>
      </c>
      <c r="E47" s="12" t="s">
        <v>61</v>
      </c>
      <c r="F47" s="28">
        <v>7</v>
      </c>
      <c r="G47" s="27">
        <v>65</v>
      </c>
      <c r="H47" s="17">
        <f t="shared" si="9"/>
        <v>39</v>
      </c>
      <c r="I47" s="13">
        <v>62.67</v>
      </c>
      <c r="J47" s="17">
        <f t="shared" si="10"/>
        <v>25.068</v>
      </c>
      <c r="K47" s="17">
        <f t="shared" si="11"/>
        <v>64.068</v>
      </c>
      <c r="L47" s="16">
        <v>9</v>
      </c>
      <c r="M47" s="29"/>
    </row>
    <row r="48" spans="1:13" s="25" customFormat="1" ht="30" customHeight="1">
      <c r="A48" s="16">
        <v>46</v>
      </c>
      <c r="B48" s="9">
        <v>231217010104</v>
      </c>
      <c r="C48" s="10" t="s">
        <v>70</v>
      </c>
      <c r="D48" s="28" t="s">
        <v>60</v>
      </c>
      <c r="E48" s="12" t="s">
        <v>61</v>
      </c>
      <c r="F48" s="28">
        <v>7</v>
      </c>
      <c r="G48" s="27">
        <v>61.5</v>
      </c>
      <c r="H48" s="17">
        <f t="shared" si="9"/>
        <v>36.9</v>
      </c>
      <c r="I48" s="13">
        <v>61.67</v>
      </c>
      <c r="J48" s="17">
        <f t="shared" si="10"/>
        <v>24.668000000000003</v>
      </c>
      <c r="K48" s="17">
        <f t="shared" si="11"/>
        <v>61.568</v>
      </c>
      <c r="L48" s="16">
        <v>10</v>
      </c>
      <c r="M48" s="29"/>
    </row>
  </sheetData>
  <sheetProtection password="ED5F" sheet="1" objects="1"/>
  <mergeCells count="1">
    <mergeCell ref="A1:M1"/>
  </mergeCells>
  <printOptions horizontalCentered="1"/>
  <pageMargins left="0.39305555555555555" right="0.39305555555555555" top="0.39305555555555555" bottom="0.39305555555555555" header="0.5" footer="0.5"/>
  <pageSetup firstPageNumber="1" useFirstPageNumber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pane ySplit="2" topLeftCell="A3" activePane="bottomLeft" state="frozen"/>
      <selection pane="bottomLeft" activeCell="O5" sqref="O5"/>
    </sheetView>
  </sheetViews>
  <sheetFormatPr defaultColWidth="9.140625" defaultRowHeight="12.75"/>
  <cols>
    <col min="1" max="1" width="6.421875" style="3" customWidth="1"/>
    <col min="2" max="2" width="16.28125" style="3" customWidth="1"/>
    <col min="3" max="3" width="9.00390625" style="3" customWidth="1"/>
    <col min="4" max="5" width="13.00390625" style="4" customWidth="1"/>
    <col min="6" max="6" width="8.57421875" style="3" customWidth="1"/>
    <col min="7" max="12" width="9.28125" style="3" customWidth="1"/>
    <col min="13" max="16384" width="9.140625" style="3" customWidth="1"/>
  </cols>
  <sheetData>
    <row r="1" spans="1:13" ht="39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71</v>
      </c>
      <c r="H2" s="7" t="s">
        <v>72</v>
      </c>
      <c r="I2" s="7" t="s">
        <v>73</v>
      </c>
      <c r="J2" s="7" t="s">
        <v>74</v>
      </c>
      <c r="K2" s="7" t="s">
        <v>11</v>
      </c>
      <c r="L2" s="7" t="s">
        <v>12</v>
      </c>
      <c r="M2" s="7" t="s">
        <v>13</v>
      </c>
    </row>
    <row r="3" spans="1:13" s="21" customFormat="1" ht="28.5">
      <c r="A3" s="16">
        <v>1</v>
      </c>
      <c r="B3" s="9">
        <v>240113010120</v>
      </c>
      <c r="C3" s="10" t="s">
        <v>75</v>
      </c>
      <c r="D3" s="23" t="s">
        <v>76</v>
      </c>
      <c r="E3" s="23" t="s">
        <v>77</v>
      </c>
      <c r="F3" s="16">
        <v>2</v>
      </c>
      <c r="G3" s="13">
        <v>64.5</v>
      </c>
      <c r="H3" s="17">
        <f>G3*0.6</f>
        <v>38.699999999999996</v>
      </c>
      <c r="I3" s="13">
        <v>62.5</v>
      </c>
      <c r="J3" s="17">
        <f>I3*0.4</f>
        <v>25</v>
      </c>
      <c r="K3" s="17">
        <f>H3+J3</f>
        <v>63.699999999999996</v>
      </c>
      <c r="L3" s="16">
        <v>1</v>
      </c>
      <c r="M3" s="16"/>
    </row>
    <row r="4" spans="1:13" s="21" customFormat="1" ht="28.5">
      <c r="A4" s="16">
        <v>2</v>
      </c>
      <c r="B4" s="9">
        <v>240113010105</v>
      </c>
      <c r="C4" s="10" t="s">
        <v>78</v>
      </c>
      <c r="D4" s="23" t="s">
        <v>76</v>
      </c>
      <c r="E4" s="23" t="s">
        <v>77</v>
      </c>
      <c r="F4" s="16">
        <v>2</v>
      </c>
      <c r="G4" s="13">
        <v>81.33</v>
      </c>
      <c r="H4" s="17">
        <f aca="true" t="shared" si="0" ref="H4:H14">G4*0.6</f>
        <v>48.797999999999995</v>
      </c>
      <c r="I4" s="13">
        <v>17.5</v>
      </c>
      <c r="J4" s="17">
        <f aca="true" t="shared" si="1" ref="J4:J14">I4*0.4</f>
        <v>7</v>
      </c>
      <c r="K4" s="17">
        <f aca="true" t="shared" si="2" ref="K4:K14">H4+J4</f>
        <v>55.797999999999995</v>
      </c>
      <c r="L4" s="16">
        <v>2</v>
      </c>
      <c r="M4" s="16"/>
    </row>
    <row r="5" spans="1:13" s="21" customFormat="1" ht="28.5">
      <c r="A5" s="16">
        <v>3</v>
      </c>
      <c r="B5" s="9">
        <v>240113010104</v>
      </c>
      <c r="C5" s="10" t="s">
        <v>79</v>
      </c>
      <c r="D5" s="23" t="s">
        <v>76</v>
      </c>
      <c r="E5" s="23" t="s">
        <v>77</v>
      </c>
      <c r="F5" s="16">
        <v>2</v>
      </c>
      <c r="G5" s="13">
        <v>76</v>
      </c>
      <c r="H5" s="17">
        <f t="shared" si="0"/>
        <v>45.6</v>
      </c>
      <c r="I5" s="13">
        <v>17.5</v>
      </c>
      <c r="J5" s="17">
        <f t="shared" si="1"/>
        <v>7</v>
      </c>
      <c r="K5" s="17">
        <f t="shared" si="2"/>
        <v>52.6</v>
      </c>
      <c r="L5" s="16">
        <v>3</v>
      </c>
      <c r="M5" s="16"/>
    </row>
    <row r="6" spans="1:13" s="21" customFormat="1" ht="28.5">
      <c r="A6" s="16">
        <v>4</v>
      </c>
      <c r="B6" s="9">
        <v>240113010103</v>
      </c>
      <c r="C6" s="10" t="s">
        <v>80</v>
      </c>
      <c r="D6" s="23" t="s">
        <v>76</v>
      </c>
      <c r="E6" s="23" t="s">
        <v>77</v>
      </c>
      <c r="F6" s="16">
        <v>2</v>
      </c>
      <c r="G6" s="13">
        <v>71.5</v>
      </c>
      <c r="H6" s="17">
        <f t="shared" si="0"/>
        <v>42.9</v>
      </c>
      <c r="I6" s="13">
        <v>17.5</v>
      </c>
      <c r="J6" s="17">
        <f t="shared" si="1"/>
        <v>7</v>
      </c>
      <c r="K6" s="17">
        <f t="shared" si="2"/>
        <v>49.9</v>
      </c>
      <c r="L6" s="16">
        <v>4</v>
      </c>
      <c r="M6" s="16"/>
    </row>
    <row r="7" spans="1:13" s="21" customFormat="1" ht="28.5">
      <c r="A7" s="16">
        <v>5</v>
      </c>
      <c r="B7" s="9">
        <v>240113010118</v>
      </c>
      <c r="C7" s="10" t="s">
        <v>81</v>
      </c>
      <c r="D7" s="23" t="s">
        <v>76</v>
      </c>
      <c r="E7" s="23" t="s">
        <v>77</v>
      </c>
      <c r="F7" s="16">
        <v>2</v>
      </c>
      <c r="G7" s="13">
        <v>81.67</v>
      </c>
      <c r="H7" s="17">
        <f t="shared" si="0"/>
        <v>49.002</v>
      </c>
      <c r="I7" s="13">
        <v>0</v>
      </c>
      <c r="J7" s="17">
        <f t="shared" si="1"/>
        <v>0</v>
      </c>
      <c r="K7" s="17">
        <f t="shared" si="2"/>
        <v>49.002</v>
      </c>
      <c r="L7" s="16">
        <v>5</v>
      </c>
      <c r="M7" s="16"/>
    </row>
    <row r="8" spans="1:13" s="21" customFormat="1" ht="28.5">
      <c r="A8" s="16">
        <v>6</v>
      </c>
      <c r="B8" s="9">
        <v>240113010111</v>
      </c>
      <c r="C8" s="10" t="s">
        <v>82</v>
      </c>
      <c r="D8" s="23" t="s">
        <v>76</v>
      </c>
      <c r="E8" s="23" t="s">
        <v>77</v>
      </c>
      <c r="F8" s="16">
        <v>2</v>
      </c>
      <c r="G8" s="13">
        <v>67.83</v>
      </c>
      <c r="H8" s="17">
        <f t="shared" si="0"/>
        <v>40.698</v>
      </c>
      <c r="I8" s="13">
        <v>17.5</v>
      </c>
      <c r="J8" s="17">
        <f t="shared" si="1"/>
        <v>7</v>
      </c>
      <c r="K8" s="17">
        <f t="shared" si="2"/>
        <v>47.698</v>
      </c>
      <c r="L8" s="16">
        <v>6</v>
      </c>
      <c r="M8" s="16"/>
    </row>
    <row r="9" spans="1:13" s="21" customFormat="1" ht="28.5">
      <c r="A9" s="16">
        <v>7</v>
      </c>
      <c r="B9" s="9">
        <v>240113010101</v>
      </c>
      <c r="C9" s="10" t="s">
        <v>83</v>
      </c>
      <c r="D9" s="23" t="s">
        <v>76</v>
      </c>
      <c r="E9" s="23" t="s">
        <v>77</v>
      </c>
      <c r="F9" s="16">
        <v>2</v>
      </c>
      <c r="G9" s="13">
        <v>78.33</v>
      </c>
      <c r="H9" s="17">
        <f t="shared" si="0"/>
        <v>46.998</v>
      </c>
      <c r="I9" s="13">
        <v>0</v>
      </c>
      <c r="J9" s="17">
        <f t="shared" si="1"/>
        <v>0</v>
      </c>
      <c r="K9" s="17">
        <f t="shared" si="2"/>
        <v>46.998</v>
      </c>
      <c r="L9" s="16">
        <v>7</v>
      </c>
      <c r="M9" s="16"/>
    </row>
    <row r="10" spans="1:13" s="21" customFormat="1" ht="28.5">
      <c r="A10" s="16">
        <v>8</v>
      </c>
      <c r="B10" s="9">
        <v>240113010116</v>
      </c>
      <c r="C10" s="10" t="s">
        <v>84</v>
      </c>
      <c r="D10" s="23" t="s">
        <v>76</v>
      </c>
      <c r="E10" s="23" t="s">
        <v>77</v>
      </c>
      <c r="F10" s="16">
        <v>2</v>
      </c>
      <c r="G10" s="13">
        <v>71.67</v>
      </c>
      <c r="H10" s="17">
        <f t="shared" si="0"/>
        <v>43.002</v>
      </c>
      <c r="I10" s="13">
        <v>0</v>
      </c>
      <c r="J10" s="17">
        <f t="shared" si="1"/>
        <v>0</v>
      </c>
      <c r="K10" s="17">
        <f t="shared" si="2"/>
        <v>43.002</v>
      </c>
      <c r="L10" s="16">
        <v>8</v>
      </c>
      <c r="M10" s="16"/>
    </row>
    <row r="11" spans="1:13" s="21" customFormat="1" ht="28.5">
      <c r="A11" s="16">
        <v>9</v>
      </c>
      <c r="B11" s="9">
        <v>240113010117</v>
      </c>
      <c r="C11" s="10" t="s">
        <v>85</v>
      </c>
      <c r="D11" s="23" t="s">
        <v>76</v>
      </c>
      <c r="E11" s="23" t="s">
        <v>77</v>
      </c>
      <c r="F11" s="16">
        <v>2</v>
      </c>
      <c r="G11" s="13">
        <v>71.33</v>
      </c>
      <c r="H11" s="17">
        <f t="shared" si="0"/>
        <v>42.797999999999995</v>
      </c>
      <c r="I11" s="13">
        <v>0</v>
      </c>
      <c r="J11" s="17">
        <f t="shared" si="1"/>
        <v>0</v>
      </c>
      <c r="K11" s="17">
        <f t="shared" si="2"/>
        <v>42.797999999999995</v>
      </c>
      <c r="L11" s="16">
        <v>9</v>
      </c>
      <c r="M11" s="16"/>
    </row>
    <row r="12" spans="1:13" s="21" customFormat="1" ht="28.5">
      <c r="A12" s="16">
        <v>10</v>
      </c>
      <c r="B12" s="9">
        <v>240113010102</v>
      </c>
      <c r="C12" s="10" t="s">
        <v>86</v>
      </c>
      <c r="D12" s="23" t="s">
        <v>76</v>
      </c>
      <c r="E12" s="23" t="s">
        <v>77</v>
      </c>
      <c r="F12" s="16">
        <v>2</v>
      </c>
      <c r="G12" s="13">
        <v>68</v>
      </c>
      <c r="H12" s="17">
        <f t="shared" si="0"/>
        <v>40.8</v>
      </c>
      <c r="I12" s="13">
        <v>0</v>
      </c>
      <c r="J12" s="17">
        <f t="shared" si="1"/>
        <v>0</v>
      </c>
      <c r="K12" s="17">
        <f t="shared" si="2"/>
        <v>40.8</v>
      </c>
      <c r="L12" s="16">
        <v>10</v>
      </c>
      <c r="M12" s="16"/>
    </row>
    <row r="13" spans="1:13" s="21" customFormat="1" ht="28.5">
      <c r="A13" s="16">
        <v>11</v>
      </c>
      <c r="B13" s="9">
        <v>240113010121</v>
      </c>
      <c r="C13" s="10" t="s">
        <v>87</v>
      </c>
      <c r="D13" s="23" t="s">
        <v>76</v>
      </c>
      <c r="E13" s="23" t="s">
        <v>77</v>
      </c>
      <c r="F13" s="16">
        <v>2</v>
      </c>
      <c r="G13" s="13">
        <v>66.5</v>
      </c>
      <c r="H13" s="17">
        <f t="shared" si="0"/>
        <v>39.9</v>
      </c>
      <c r="I13" s="13">
        <v>0</v>
      </c>
      <c r="J13" s="17">
        <f t="shared" si="1"/>
        <v>0</v>
      </c>
      <c r="K13" s="17">
        <f t="shared" si="2"/>
        <v>39.9</v>
      </c>
      <c r="L13" s="16">
        <v>11</v>
      </c>
      <c r="M13" s="16"/>
    </row>
    <row r="14" spans="1:13" s="21" customFormat="1" ht="28.5">
      <c r="A14" s="16">
        <v>12</v>
      </c>
      <c r="B14" s="9">
        <v>240113010106</v>
      </c>
      <c r="C14" s="10" t="s">
        <v>88</v>
      </c>
      <c r="D14" s="23" t="s">
        <v>76</v>
      </c>
      <c r="E14" s="23" t="s">
        <v>77</v>
      </c>
      <c r="F14" s="16">
        <v>2</v>
      </c>
      <c r="G14" s="13">
        <v>65</v>
      </c>
      <c r="H14" s="17">
        <f t="shared" si="0"/>
        <v>39</v>
      </c>
      <c r="I14" s="13">
        <v>0</v>
      </c>
      <c r="J14" s="17">
        <f t="shared" si="1"/>
        <v>0</v>
      </c>
      <c r="K14" s="17">
        <f t="shared" si="2"/>
        <v>39</v>
      </c>
      <c r="L14" s="16">
        <v>12</v>
      </c>
      <c r="M14" s="16"/>
    </row>
    <row r="15" spans="1:13" s="21" customFormat="1" ht="28.5">
      <c r="A15" s="16">
        <v>13</v>
      </c>
      <c r="B15" s="9">
        <v>240113010107</v>
      </c>
      <c r="C15" s="10" t="s">
        <v>89</v>
      </c>
      <c r="D15" s="23" t="s">
        <v>76</v>
      </c>
      <c r="E15" s="23" t="s">
        <v>77</v>
      </c>
      <c r="F15" s="16">
        <v>2</v>
      </c>
      <c r="G15" s="18" t="s">
        <v>26</v>
      </c>
      <c r="H15" s="18" t="s">
        <v>26</v>
      </c>
      <c r="I15" s="18" t="s">
        <v>26</v>
      </c>
      <c r="J15" s="18" t="s">
        <v>26</v>
      </c>
      <c r="K15" s="18" t="s">
        <v>26</v>
      </c>
      <c r="L15" s="18" t="s">
        <v>26</v>
      </c>
      <c r="M15" s="16"/>
    </row>
    <row r="16" spans="1:13" s="21" customFormat="1" ht="28.5">
      <c r="A16" s="16">
        <v>14</v>
      </c>
      <c r="B16" s="9">
        <v>240113010108</v>
      </c>
      <c r="C16" s="10" t="s">
        <v>90</v>
      </c>
      <c r="D16" s="23" t="s">
        <v>76</v>
      </c>
      <c r="E16" s="23" t="s">
        <v>77</v>
      </c>
      <c r="F16" s="16">
        <v>2</v>
      </c>
      <c r="G16" s="18" t="s">
        <v>26</v>
      </c>
      <c r="H16" s="18" t="s">
        <v>26</v>
      </c>
      <c r="I16" s="18" t="s">
        <v>26</v>
      </c>
      <c r="J16" s="18" t="s">
        <v>26</v>
      </c>
      <c r="K16" s="18" t="s">
        <v>26</v>
      </c>
      <c r="L16" s="18" t="s">
        <v>26</v>
      </c>
      <c r="M16" s="16"/>
    </row>
    <row r="17" spans="1:13" s="21" customFormat="1" ht="28.5">
      <c r="A17" s="16">
        <v>15</v>
      </c>
      <c r="B17" s="9">
        <v>240113010109</v>
      </c>
      <c r="C17" s="10" t="s">
        <v>91</v>
      </c>
      <c r="D17" s="23" t="s">
        <v>76</v>
      </c>
      <c r="E17" s="23" t="s">
        <v>77</v>
      </c>
      <c r="F17" s="16">
        <v>2</v>
      </c>
      <c r="G17" s="18" t="s">
        <v>26</v>
      </c>
      <c r="H17" s="18" t="s">
        <v>26</v>
      </c>
      <c r="I17" s="18" t="s">
        <v>26</v>
      </c>
      <c r="J17" s="18" t="s">
        <v>26</v>
      </c>
      <c r="K17" s="18" t="s">
        <v>26</v>
      </c>
      <c r="L17" s="18" t="s">
        <v>26</v>
      </c>
      <c r="M17" s="16"/>
    </row>
    <row r="18" spans="1:13" s="21" customFormat="1" ht="28.5">
      <c r="A18" s="16">
        <v>16</v>
      </c>
      <c r="B18" s="9">
        <v>240113010110</v>
      </c>
      <c r="C18" s="10" t="s">
        <v>92</v>
      </c>
      <c r="D18" s="23" t="s">
        <v>76</v>
      </c>
      <c r="E18" s="23" t="s">
        <v>77</v>
      </c>
      <c r="F18" s="16">
        <v>2</v>
      </c>
      <c r="G18" s="18" t="s">
        <v>26</v>
      </c>
      <c r="H18" s="18" t="s">
        <v>26</v>
      </c>
      <c r="I18" s="18" t="s">
        <v>26</v>
      </c>
      <c r="J18" s="18" t="s">
        <v>26</v>
      </c>
      <c r="K18" s="18" t="s">
        <v>26</v>
      </c>
      <c r="L18" s="18" t="s">
        <v>26</v>
      </c>
      <c r="M18" s="16"/>
    </row>
    <row r="19" spans="1:13" s="21" customFormat="1" ht="28.5">
      <c r="A19" s="16">
        <v>17</v>
      </c>
      <c r="B19" s="9">
        <v>240113010112</v>
      </c>
      <c r="C19" s="10" t="s">
        <v>93</v>
      </c>
      <c r="D19" s="23" t="s">
        <v>76</v>
      </c>
      <c r="E19" s="23" t="s">
        <v>77</v>
      </c>
      <c r="F19" s="16">
        <v>2</v>
      </c>
      <c r="G19" s="18" t="s">
        <v>26</v>
      </c>
      <c r="H19" s="18" t="s">
        <v>26</v>
      </c>
      <c r="I19" s="18" t="s">
        <v>26</v>
      </c>
      <c r="J19" s="18" t="s">
        <v>26</v>
      </c>
      <c r="K19" s="18" t="s">
        <v>26</v>
      </c>
      <c r="L19" s="18" t="s">
        <v>26</v>
      </c>
      <c r="M19" s="16"/>
    </row>
    <row r="20" spans="1:13" s="21" customFormat="1" ht="28.5">
      <c r="A20" s="16">
        <v>18</v>
      </c>
      <c r="B20" s="9">
        <v>240113010113</v>
      </c>
      <c r="C20" s="10" t="s">
        <v>94</v>
      </c>
      <c r="D20" s="23" t="s">
        <v>76</v>
      </c>
      <c r="E20" s="23" t="s">
        <v>77</v>
      </c>
      <c r="F20" s="16">
        <v>2</v>
      </c>
      <c r="G20" s="18" t="s">
        <v>26</v>
      </c>
      <c r="H20" s="18" t="s">
        <v>26</v>
      </c>
      <c r="I20" s="18" t="s">
        <v>26</v>
      </c>
      <c r="J20" s="18" t="s">
        <v>26</v>
      </c>
      <c r="K20" s="18" t="s">
        <v>26</v>
      </c>
      <c r="L20" s="18" t="s">
        <v>26</v>
      </c>
      <c r="M20" s="16"/>
    </row>
    <row r="21" spans="1:13" s="21" customFormat="1" ht="28.5">
      <c r="A21" s="16">
        <v>19</v>
      </c>
      <c r="B21" s="9">
        <v>240113010114</v>
      </c>
      <c r="C21" s="10" t="s">
        <v>95</v>
      </c>
      <c r="D21" s="23" t="s">
        <v>76</v>
      </c>
      <c r="E21" s="23" t="s">
        <v>77</v>
      </c>
      <c r="F21" s="16">
        <v>2</v>
      </c>
      <c r="G21" s="18" t="s">
        <v>26</v>
      </c>
      <c r="H21" s="18" t="s">
        <v>26</v>
      </c>
      <c r="I21" s="18" t="s">
        <v>26</v>
      </c>
      <c r="J21" s="18" t="s">
        <v>26</v>
      </c>
      <c r="K21" s="18" t="s">
        <v>26</v>
      </c>
      <c r="L21" s="18" t="s">
        <v>26</v>
      </c>
      <c r="M21" s="16"/>
    </row>
    <row r="22" spans="1:13" s="21" customFormat="1" ht="28.5">
      <c r="A22" s="16">
        <v>20</v>
      </c>
      <c r="B22" s="9">
        <v>240113010115</v>
      </c>
      <c r="C22" s="10" t="s">
        <v>96</v>
      </c>
      <c r="D22" s="23" t="s">
        <v>76</v>
      </c>
      <c r="E22" s="23" t="s">
        <v>77</v>
      </c>
      <c r="F22" s="16">
        <v>2</v>
      </c>
      <c r="G22" s="18" t="s">
        <v>26</v>
      </c>
      <c r="H22" s="18" t="s">
        <v>26</v>
      </c>
      <c r="I22" s="18" t="s">
        <v>26</v>
      </c>
      <c r="J22" s="18" t="s">
        <v>26</v>
      </c>
      <c r="K22" s="18" t="s">
        <v>26</v>
      </c>
      <c r="L22" s="18" t="s">
        <v>26</v>
      </c>
      <c r="M22" s="16"/>
    </row>
    <row r="23" spans="1:13" s="21" customFormat="1" ht="28.5">
      <c r="A23" s="16">
        <v>21</v>
      </c>
      <c r="B23" s="9">
        <v>240113010119</v>
      </c>
      <c r="C23" s="10" t="s">
        <v>97</v>
      </c>
      <c r="D23" s="23" t="s">
        <v>76</v>
      </c>
      <c r="E23" s="23" t="s">
        <v>77</v>
      </c>
      <c r="F23" s="16">
        <v>2</v>
      </c>
      <c r="G23" s="18" t="s">
        <v>26</v>
      </c>
      <c r="H23" s="18" t="s">
        <v>26</v>
      </c>
      <c r="I23" s="18" t="s">
        <v>26</v>
      </c>
      <c r="J23" s="18" t="s">
        <v>26</v>
      </c>
      <c r="K23" s="18" t="s">
        <v>26</v>
      </c>
      <c r="L23" s="18" t="s">
        <v>26</v>
      </c>
      <c r="M23" s="16"/>
    </row>
    <row r="24" spans="4:5" s="21" customFormat="1" ht="14.25">
      <c r="D24" s="24"/>
      <c r="E24" s="24"/>
    </row>
    <row r="25" spans="4:5" s="21" customFormat="1" ht="14.25">
      <c r="D25" s="24"/>
      <c r="E25" s="24"/>
    </row>
    <row r="26" spans="4:5" s="21" customFormat="1" ht="14.25">
      <c r="D26" s="24"/>
      <c r="E26" s="24"/>
    </row>
    <row r="27" spans="4:5" s="21" customFormat="1" ht="14.25">
      <c r="D27" s="24"/>
      <c r="E27" s="24"/>
    </row>
    <row r="28" spans="4:5" s="21" customFormat="1" ht="14.25">
      <c r="D28" s="24"/>
      <c r="E28" s="24"/>
    </row>
    <row r="29" spans="4:5" s="21" customFormat="1" ht="14.25">
      <c r="D29" s="24"/>
      <c r="E29" s="24"/>
    </row>
    <row r="30" spans="4:5" s="21" customFormat="1" ht="14.25">
      <c r="D30" s="24"/>
      <c r="E30" s="24"/>
    </row>
    <row r="31" spans="4:5" s="21" customFormat="1" ht="14.25">
      <c r="D31" s="24"/>
      <c r="E31" s="24"/>
    </row>
    <row r="32" spans="4:5" s="21" customFormat="1" ht="14.25">
      <c r="D32" s="24"/>
      <c r="E32" s="24"/>
    </row>
    <row r="33" spans="4:5" s="21" customFormat="1" ht="14.25">
      <c r="D33" s="24"/>
      <c r="E33" s="24"/>
    </row>
    <row r="34" spans="4:5" s="21" customFormat="1" ht="14.25">
      <c r="D34" s="24"/>
      <c r="E34" s="24"/>
    </row>
    <row r="35" spans="4:5" s="21" customFormat="1" ht="14.25">
      <c r="D35" s="24"/>
      <c r="E35" s="24"/>
    </row>
    <row r="36" spans="4:5" s="21" customFormat="1" ht="14.25">
      <c r="D36" s="24"/>
      <c r="E36" s="24"/>
    </row>
    <row r="37" spans="4:5" s="21" customFormat="1" ht="14.25">
      <c r="D37" s="24"/>
      <c r="E37" s="24"/>
    </row>
    <row r="38" spans="4:5" s="21" customFormat="1" ht="14.25">
      <c r="D38" s="24"/>
      <c r="E38" s="24"/>
    </row>
    <row r="39" spans="4:5" s="21" customFormat="1" ht="14.25">
      <c r="D39" s="24"/>
      <c r="E39" s="24"/>
    </row>
    <row r="40" spans="4:5" s="21" customFormat="1" ht="14.25">
      <c r="D40" s="24"/>
      <c r="E40" s="24"/>
    </row>
    <row r="41" spans="4:5" s="21" customFormat="1" ht="14.25">
      <c r="D41" s="24"/>
      <c r="E41" s="24"/>
    </row>
    <row r="42" spans="4:5" s="21" customFormat="1" ht="14.25">
      <c r="D42" s="24"/>
      <c r="E42" s="24"/>
    </row>
    <row r="43" spans="4:5" s="21" customFormat="1" ht="14.25">
      <c r="D43" s="24"/>
      <c r="E43" s="24"/>
    </row>
    <row r="44" spans="4:5" s="21" customFormat="1" ht="14.25">
      <c r="D44" s="24"/>
      <c r="E44" s="24"/>
    </row>
    <row r="45" spans="4:5" s="21" customFormat="1" ht="14.25">
      <c r="D45" s="24"/>
      <c r="E45" s="24"/>
    </row>
    <row r="46" spans="4:5" s="21" customFormat="1" ht="14.25">
      <c r="D46" s="24"/>
      <c r="E46" s="24"/>
    </row>
    <row r="47" spans="4:5" s="21" customFormat="1" ht="14.25">
      <c r="D47" s="24"/>
      <c r="E47" s="24"/>
    </row>
    <row r="48" spans="4:5" s="21" customFormat="1" ht="14.25">
      <c r="D48" s="24"/>
      <c r="E48" s="24"/>
    </row>
    <row r="49" spans="4:5" s="21" customFormat="1" ht="14.25">
      <c r="D49" s="24"/>
      <c r="E49" s="24"/>
    </row>
    <row r="50" spans="4:5" s="21" customFormat="1" ht="14.25">
      <c r="D50" s="24"/>
      <c r="E50" s="24"/>
    </row>
    <row r="51" spans="4:5" s="21" customFormat="1" ht="14.25">
      <c r="D51" s="24"/>
      <c r="E51" s="24"/>
    </row>
    <row r="52" spans="4:5" s="21" customFormat="1" ht="14.25">
      <c r="D52" s="24"/>
      <c r="E52" s="24"/>
    </row>
    <row r="53" spans="4:5" s="21" customFormat="1" ht="14.25">
      <c r="D53" s="24"/>
      <c r="E53" s="24"/>
    </row>
    <row r="54" spans="4:5" s="21" customFormat="1" ht="14.25">
      <c r="D54" s="24"/>
      <c r="E54" s="24"/>
    </row>
    <row r="55" spans="4:5" s="21" customFormat="1" ht="14.25">
      <c r="D55" s="24"/>
      <c r="E55" s="24"/>
    </row>
    <row r="56" spans="4:5" s="21" customFormat="1" ht="14.25">
      <c r="D56" s="24"/>
      <c r="E56" s="24"/>
    </row>
    <row r="57" spans="4:5" s="21" customFormat="1" ht="14.25">
      <c r="D57" s="24"/>
      <c r="E57" s="24"/>
    </row>
    <row r="58" spans="4:5" s="21" customFormat="1" ht="14.25">
      <c r="D58" s="24"/>
      <c r="E58" s="24"/>
    </row>
    <row r="59" spans="4:5" s="21" customFormat="1" ht="14.25">
      <c r="D59" s="24"/>
      <c r="E59" s="24"/>
    </row>
    <row r="60" spans="4:5" s="21" customFormat="1" ht="14.25">
      <c r="D60" s="24"/>
      <c r="E60" s="24"/>
    </row>
    <row r="61" spans="4:5" s="21" customFormat="1" ht="14.25">
      <c r="D61" s="24"/>
      <c r="E61" s="24"/>
    </row>
  </sheetData>
  <sheetProtection password="ED5F" sheet="1" objects="1"/>
  <mergeCells count="1">
    <mergeCell ref="A1:M1"/>
  </mergeCells>
  <printOptions horizontalCentered="1"/>
  <pageMargins left="0.39305555555555555" right="0.39305555555555555" top="0.39305555555555555" bottom="0.39305555555555555" header="0.5" footer="0.5"/>
  <pageSetup firstPageNumber="1" useFirstPageNumber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pane ySplit="2" topLeftCell="A3" activePane="bottomLeft" state="frozen"/>
      <selection pane="bottomLeft" activeCell="L6" sqref="L6"/>
    </sheetView>
  </sheetViews>
  <sheetFormatPr defaultColWidth="9.140625" defaultRowHeight="12.75"/>
  <cols>
    <col min="1" max="1" width="7.421875" style="3" customWidth="1"/>
    <col min="2" max="2" width="22.00390625" style="3" customWidth="1"/>
    <col min="3" max="3" width="18.00390625" style="3" customWidth="1"/>
    <col min="4" max="4" width="23.7109375" style="4" customWidth="1"/>
    <col min="5" max="5" width="17.421875" style="4" customWidth="1"/>
    <col min="6" max="9" width="11.421875" style="3" customWidth="1"/>
    <col min="10" max="16384" width="9.140625" style="3" customWidth="1"/>
  </cols>
  <sheetData>
    <row r="1" spans="1:9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98</v>
      </c>
      <c r="H2" s="7" t="s">
        <v>99</v>
      </c>
      <c r="I2" s="7" t="s">
        <v>13</v>
      </c>
    </row>
    <row r="3" spans="1:9" s="2" customFormat="1" ht="30" customHeight="1">
      <c r="A3" s="8">
        <v>1</v>
      </c>
      <c r="B3" s="9">
        <v>240113010206</v>
      </c>
      <c r="C3" s="10" t="s">
        <v>100</v>
      </c>
      <c r="D3" s="11" t="s">
        <v>101</v>
      </c>
      <c r="E3" s="12" t="s">
        <v>102</v>
      </c>
      <c r="F3" s="12">
        <v>1</v>
      </c>
      <c r="G3" s="13">
        <v>70.33</v>
      </c>
      <c r="H3" s="14">
        <v>1</v>
      </c>
      <c r="I3" s="20"/>
    </row>
    <row r="4" spans="1:9" ht="30" customHeight="1">
      <c r="A4" s="8">
        <v>2</v>
      </c>
      <c r="B4" s="9">
        <v>240113010207</v>
      </c>
      <c r="C4" s="10" t="s">
        <v>103</v>
      </c>
      <c r="D4" s="11" t="s">
        <v>101</v>
      </c>
      <c r="E4" s="11" t="s">
        <v>104</v>
      </c>
      <c r="F4" s="11">
        <v>1</v>
      </c>
      <c r="G4" s="13">
        <v>84</v>
      </c>
      <c r="H4" s="15">
        <v>1</v>
      </c>
      <c r="I4" s="16"/>
    </row>
    <row r="5" spans="1:9" ht="30" customHeight="1">
      <c r="A5" s="8">
        <v>3</v>
      </c>
      <c r="B5" s="9">
        <v>240113010307</v>
      </c>
      <c r="C5" s="10" t="s">
        <v>105</v>
      </c>
      <c r="D5" s="11" t="s">
        <v>101</v>
      </c>
      <c r="E5" s="12" t="s">
        <v>106</v>
      </c>
      <c r="F5" s="12">
        <v>1</v>
      </c>
      <c r="G5" s="13">
        <v>74.33</v>
      </c>
      <c r="H5" s="15">
        <v>1</v>
      </c>
      <c r="I5" s="16"/>
    </row>
    <row r="6" spans="1:9" ht="30" customHeight="1">
      <c r="A6" s="8">
        <v>4</v>
      </c>
      <c r="B6" s="9">
        <v>240113010301</v>
      </c>
      <c r="C6" s="10" t="s">
        <v>107</v>
      </c>
      <c r="D6" s="11" t="s">
        <v>101</v>
      </c>
      <c r="E6" s="12" t="s">
        <v>108</v>
      </c>
      <c r="F6" s="12">
        <v>1</v>
      </c>
      <c r="G6" s="13">
        <v>80</v>
      </c>
      <c r="H6" s="16">
        <v>1</v>
      </c>
      <c r="I6" s="16"/>
    </row>
    <row r="7" spans="1:9" ht="30" customHeight="1">
      <c r="A7" s="8">
        <v>5</v>
      </c>
      <c r="B7" s="9">
        <v>240113010304</v>
      </c>
      <c r="C7" s="10" t="s">
        <v>109</v>
      </c>
      <c r="D7" s="11" t="s">
        <v>101</v>
      </c>
      <c r="E7" s="12" t="s">
        <v>108</v>
      </c>
      <c r="F7" s="12">
        <v>1</v>
      </c>
      <c r="G7" s="13">
        <v>78</v>
      </c>
      <c r="H7" s="16">
        <v>2</v>
      </c>
      <c r="I7" s="16"/>
    </row>
    <row r="8" spans="1:9" ht="30" customHeight="1">
      <c r="A8" s="8">
        <v>6</v>
      </c>
      <c r="B8" s="9">
        <v>240113010303</v>
      </c>
      <c r="C8" s="10" t="s">
        <v>110</v>
      </c>
      <c r="D8" s="11" t="s">
        <v>101</v>
      </c>
      <c r="E8" s="12" t="s">
        <v>108</v>
      </c>
      <c r="F8" s="12">
        <v>1</v>
      </c>
      <c r="G8" s="13">
        <v>75</v>
      </c>
      <c r="H8" s="16">
        <v>3</v>
      </c>
      <c r="I8" s="16"/>
    </row>
    <row r="9" spans="1:9" ht="30" customHeight="1">
      <c r="A9" s="8">
        <v>7</v>
      </c>
      <c r="B9" s="9">
        <v>240113010302</v>
      </c>
      <c r="C9" s="10" t="s">
        <v>111</v>
      </c>
      <c r="D9" s="11" t="s">
        <v>101</v>
      </c>
      <c r="E9" s="12" t="s">
        <v>108</v>
      </c>
      <c r="F9" s="12">
        <v>1</v>
      </c>
      <c r="G9" s="13">
        <v>72.67</v>
      </c>
      <c r="H9" s="16">
        <v>4</v>
      </c>
      <c r="I9" s="16"/>
    </row>
    <row r="10" spans="1:9" ht="30" customHeight="1">
      <c r="A10" s="8">
        <v>8</v>
      </c>
      <c r="B10" s="9">
        <v>240113010203</v>
      </c>
      <c r="C10" s="10" t="s">
        <v>112</v>
      </c>
      <c r="D10" s="11" t="s">
        <v>113</v>
      </c>
      <c r="E10" s="11" t="s">
        <v>114</v>
      </c>
      <c r="F10" s="11">
        <v>1</v>
      </c>
      <c r="G10" s="13">
        <v>83.5</v>
      </c>
      <c r="H10" s="16">
        <v>1</v>
      </c>
      <c r="I10" s="16"/>
    </row>
    <row r="11" spans="1:9" ht="30" customHeight="1">
      <c r="A11" s="8">
        <v>9</v>
      </c>
      <c r="B11" s="9">
        <v>240113010204</v>
      </c>
      <c r="C11" s="10" t="s">
        <v>115</v>
      </c>
      <c r="D11" s="11" t="s">
        <v>113</v>
      </c>
      <c r="E11" s="11" t="s">
        <v>114</v>
      </c>
      <c r="F11" s="11">
        <v>1</v>
      </c>
      <c r="G11" s="13">
        <v>75</v>
      </c>
      <c r="H11" s="16">
        <v>2</v>
      </c>
      <c r="I11" s="16"/>
    </row>
    <row r="12" spans="1:9" ht="30" customHeight="1">
      <c r="A12" s="8">
        <v>10</v>
      </c>
      <c r="B12" s="9">
        <v>240113010305</v>
      </c>
      <c r="C12" s="10" t="s">
        <v>116</v>
      </c>
      <c r="D12" s="11" t="s">
        <v>113</v>
      </c>
      <c r="E12" s="11" t="s">
        <v>117</v>
      </c>
      <c r="F12" s="11">
        <v>1</v>
      </c>
      <c r="G12" s="17">
        <v>0</v>
      </c>
      <c r="H12" s="18" t="s">
        <v>26</v>
      </c>
      <c r="I12" s="16"/>
    </row>
    <row r="13" spans="1:9" ht="30" customHeight="1">
      <c r="A13" s="8">
        <v>11</v>
      </c>
      <c r="B13" s="9">
        <v>240113010205</v>
      </c>
      <c r="C13" s="10" t="s">
        <v>118</v>
      </c>
      <c r="D13" s="11" t="s">
        <v>113</v>
      </c>
      <c r="E13" s="19" t="s">
        <v>119</v>
      </c>
      <c r="F13" s="11">
        <v>1</v>
      </c>
      <c r="G13" s="13">
        <v>69.5</v>
      </c>
      <c r="H13" s="16">
        <v>1</v>
      </c>
      <c r="I13" s="16"/>
    </row>
    <row r="14" spans="1:9" ht="30" customHeight="1">
      <c r="A14" s="8">
        <v>12</v>
      </c>
      <c r="B14" s="9">
        <v>240113010309</v>
      </c>
      <c r="C14" s="10" t="s">
        <v>120</v>
      </c>
      <c r="D14" s="11" t="s">
        <v>113</v>
      </c>
      <c r="E14" s="11" t="s">
        <v>121</v>
      </c>
      <c r="F14" s="11">
        <v>2</v>
      </c>
      <c r="G14" s="13">
        <v>84.67</v>
      </c>
      <c r="H14" s="16">
        <v>1</v>
      </c>
      <c r="I14" s="16"/>
    </row>
    <row r="15" spans="1:9" ht="30" customHeight="1">
      <c r="A15" s="8">
        <v>13</v>
      </c>
      <c r="B15" s="9">
        <v>240113010312</v>
      </c>
      <c r="C15" s="10" t="s">
        <v>122</v>
      </c>
      <c r="D15" s="11" t="s">
        <v>113</v>
      </c>
      <c r="E15" s="11" t="s">
        <v>121</v>
      </c>
      <c r="F15" s="11">
        <v>2</v>
      </c>
      <c r="G15" s="13">
        <v>82.33</v>
      </c>
      <c r="H15" s="16">
        <v>2</v>
      </c>
      <c r="I15" s="16"/>
    </row>
    <row r="16" spans="1:9" ht="30" customHeight="1">
      <c r="A16" s="8">
        <v>14</v>
      </c>
      <c r="B16" s="9">
        <v>240113010316</v>
      </c>
      <c r="C16" s="10" t="s">
        <v>123</v>
      </c>
      <c r="D16" s="11" t="s">
        <v>113</v>
      </c>
      <c r="E16" s="11" t="s">
        <v>121</v>
      </c>
      <c r="F16" s="11">
        <v>2</v>
      </c>
      <c r="G16" s="13">
        <v>82</v>
      </c>
      <c r="H16" s="16">
        <v>3</v>
      </c>
      <c r="I16" s="16"/>
    </row>
    <row r="17" spans="1:9" ht="30" customHeight="1">
      <c r="A17" s="8">
        <v>15</v>
      </c>
      <c r="B17" s="9">
        <v>240113010308</v>
      </c>
      <c r="C17" s="10" t="s">
        <v>124</v>
      </c>
      <c r="D17" s="11" t="s">
        <v>113</v>
      </c>
      <c r="E17" s="11" t="s">
        <v>121</v>
      </c>
      <c r="F17" s="11">
        <v>2</v>
      </c>
      <c r="G17" s="13">
        <v>81.33</v>
      </c>
      <c r="H17" s="16">
        <v>4</v>
      </c>
      <c r="I17" s="16"/>
    </row>
    <row r="18" spans="1:9" ht="30" customHeight="1">
      <c r="A18" s="8">
        <v>16</v>
      </c>
      <c r="B18" s="9">
        <v>240113010310</v>
      </c>
      <c r="C18" s="10" t="s">
        <v>125</v>
      </c>
      <c r="D18" s="11" t="s">
        <v>113</v>
      </c>
      <c r="E18" s="11" t="s">
        <v>121</v>
      </c>
      <c r="F18" s="11">
        <v>2</v>
      </c>
      <c r="G18" s="13">
        <v>78.33</v>
      </c>
      <c r="H18" s="16">
        <v>5</v>
      </c>
      <c r="I18" s="16"/>
    </row>
    <row r="19" spans="1:9" ht="30" customHeight="1">
      <c r="A19" s="8">
        <v>17</v>
      </c>
      <c r="B19" s="9">
        <v>240113010314</v>
      </c>
      <c r="C19" s="10" t="s">
        <v>126</v>
      </c>
      <c r="D19" s="11" t="s">
        <v>113</v>
      </c>
      <c r="E19" s="11" t="s">
        <v>121</v>
      </c>
      <c r="F19" s="11">
        <v>2</v>
      </c>
      <c r="G19" s="13">
        <v>72</v>
      </c>
      <c r="H19" s="16">
        <v>6</v>
      </c>
      <c r="I19" s="16"/>
    </row>
    <row r="20" spans="1:9" ht="30" customHeight="1">
      <c r="A20" s="8">
        <v>18</v>
      </c>
      <c r="B20" s="9">
        <v>240113010319</v>
      </c>
      <c r="C20" s="10" t="s">
        <v>127</v>
      </c>
      <c r="D20" s="11" t="s">
        <v>113</v>
      </c>
      <c r="E20" s="11" t="s">
        <v>121</v>
      </c>
      <c r="F20" s="11">
        <v>2</v>
      </c>
      <c r="G20" s="13">
        <v>71.67</v>
      </c>
      <c r="H20" s="16">
        <v>7</v>
      </c>
      <c r="I20" s="16"/>
    </row>
    <row r="21" spans="1:9" ht="30" customHeight="1">
      <c r="A21" s="8">
        <v>19</v>
      </c>
      <c r="B21" s="9">
        <v>240113010317</v>
      </c>
      <c r="C21" s="10" t="s">
        <v>128</v>
      </c>
      <c r="D21" s="11" t="s">
        <v>113</v>
      </c>
      <c r="E21" s="11" t="s">
        <v>121</v>
      </c>
      <c r="F21" s="11">
        <v>2</v>
      </c>
      <c r="G21" s="13">
        <v>63.67</v>
      </c>
      <c r="H21" s="16">
        <v>8</v>
      </c>
      <c r="I21" s="16"/>
    </row>
    <row r="22" spans="1:9" ht="30" customHeight="1">
      <c r="A22" s="8">
        <v>20</v>
      </c>
      <c r="B22" s="9">
        <v>240113010320</v>
      </c>
      <c r="C22" s="10" t="s">
        <v>129</v>
      </c>
      <c r="D22" s="11" t="s">
        <v>113</v>
      </c>
      <c r="E22" s="11" t="s">
        <v>121</v>
      </c>
      <c r="F22" s="11">
        <v>2</v>
      </c>
      <c r="G22" s="13">
        <v>62</v>
      </c>
      <c r="H22" s="16">
        <v>9</v>
      </c>
      <c r="I22" s="16"/>
    </row>
    <row r="23" spans="1:9" ht="30" customHeight="1">
      <c r="A23" s="8">
        <v>21</v>
      </c>
      <c r="B23" s="9">
        <v>240113010321</v>
      </c>
      <c r="C23" s="10" t="s">
        <v>130</v>
      </c>
      <c r="D23" s="11" t="s">
        <v>113</v>
      </c>
      <c r="E23" s="11" t="s">
        <v>121</v>
      </c>
      <c r="F23" s="11">
        <v>2</v>
      </c>
      <c r="G23" s="13">
        <v>61</v>
      </c>
      <c r="H23" s="16">
        <v>10</v>
      </c>
      <c r="I23" s="16"/>
    </row>
    <row r="24" spans="1:9" ht="30" customHeight="1">
      <c r="A24" s="8">
        <v>22</v>
      </c>
      <c r="B24" s="9">
        <v>240113010311</v>
      </c>
      <c r="C24" s="10" t="s">
        <v>131</v>
      </c>
      <c r="D24" s="11" t="s">
        <v>113</v>
      </c>
      <c r="E24" s="11" t="s">
        <v>121</v>
      </c>
      <c r="F24" s="11">
        <v>2</v>
      </c>
      <c r="G24" s="13">
        <v>59.67</v>
      </c>
      <c r="H24" s="16">
        <v>11</v>
      </c>
      <c r="I24" s="16"/>
    </row>
    <row r="25" spans="1:9" ht="30" customHeight="1">
      <c r="A25" s="8">
        <v>23</v>
      </c>
      <c r="B25" s="9">
        <v>240113010313</v>
      </c>
      <c r="C25" s="10" t="s">
        <v>132</v>
      </c>
      <c r="D25" s="11" t="s">
        <v>113</v>
      </c>
      <c r="E25" s="11" t="s">
        <v>121</v>
      </c>
      <c r="F25" s="11">
        <v>2</v>
      </c>
      <c r="G25" s="13">
        <v>0</v>
      </c>
      <c r="H25" s="18" t="s">
        <v>26</v>
      </c>
      <c r="I25" s="16"/>
    </row>
    <row r="26" spans="1:9" ht="30" customHeight="1">
      <c r="A26" s="8">
        <v>24</v>
      </c>
      <c r="B26" s="9">
        <v>240113010315</v>
      </c>
      <c r="C26" s="10" t="s">
        <v>133</v>
      </c>
      <c r="D26" s="11" t="s">
        <v>113</v>
      </c>
      <c r="E26" s="11" t="s">
        <v>121</v>
      </c>
      <c r="F26" s="11">
        <v>2</v>
      </c>
      <c r="G26" s="13">
        <v>0</v>
      </c>
      <c r="H26" s="18" t="s">
        <v>26</v>
      </c>
      <c r="I26" s="16"/>
    </row>
    <row r="27" spans="1:9" ht="30" customHeight="1">
      <c r="A27" s="8">
        <v>25</v>
      </c>
      <c r="B27" s="9">
        <v>240113010318</v>
      </c>
      <c r="C27" s="10" t="s">
        <v>134</v>
      </c>
      <c r="D27" s="11" t="s">
        <v>113</v>
      </c>
      <c r="E27" s="11" t="s">
        <v>121</v>
      </c>
      <c r="F27" s="11">
        <v>2</v>
      </c>
      <c r="G27" s="13">
        <v>0</v>
      </c>
      <c r="H27" s="18" t="s">
        <v>26</v>
      </c>
      <c r="I27" s="16"/>
    </row>
    <row r="28" spans="1:9" ht="30" customHeight="1">
      <c r="A28" s="8">
        <v>26</v>
      </c>
      <c r="B28" s="9">
        <v>240113010306</v>
      </c>
      <c r="C28" s="10" t="s">
        <v>135</v>
      </c>
      <c r="D28" s="12" t="s">
        <v>136</v>
      </c>
      <c r="E28" s="12" t="s">
        <v>137</v>
      </c>
      <c r="F28" s="12">
        <v>1</v>
      </c>
      <c r="G28" s="13">
        <v>83</v>
      </c>
      <c r="H28" s="16">
        <v>1</v>
      </c>
      <c r="I28" s="16"/>
    </row>
    <row r="29" spans="1:9" ht="30" customHeight="1">
      <c r="A29" s="8">
        <v>27</v>
      </c>
      <c r="B29" s="9">
        <v>240113010201</v>
      </c>
      <c r="C29" s="10" t="s">
        <v>138</v>
      </c>
      <c r="D29" s="12" t="s">
        <v>136</v>
      </c>
      <c r="E29" s="12" t="s">
        <v>139</v>
      </c>
      <c r="F29" s="12">
        <v>1</v>
      </c>
      <c r="G29" s="13">
        <v>80.83</v>
      </c>
      <c r="H29" s="16">
        <v>1</v>
      </c>
      <c r="I29" s="16"/>
    </row>
    <row r="30" spans="1:9" ht="30" customHeight="1">
      <c r="A30" s="8">
        <v>28</v>
      </c>
      <c r="B30" s="9">
        <v>240113010202</v>
      </c>
      <c r="C30" s="10" t="s">
        <v>140</v>
      </c>
      <c r="D30" s="12" t="s">
        <v>136</v>
      </c>
      <c r="E30" s="12" t="s">
        <v>139</v>
      </c>
      <c r="F30" s="12">
        <v>1</v>
      </c>
      <c r="G30" s="13">
        <v>70.5</v>
      </c>
      <c r="H30" s="16">
        <v>2</v>
      </c>
      <c r="I30" s="16"/>
    </row>
  </sheetData>
  <sheetProtection password="ED5F" sheet="1" objects="1"/>
  <mergeCells count="1">
    <mergeCell ref="A1:I1"/>
  </mergeCells>
  <printOptions horizontalCentered="1"/>
  <pageMargins left="0.39305555555555555" right="0.39305555555555555" top="0.39305555555555555" bottom="0.39305555555555555" header="0.5" footer="0.5"/>
  <pageSetup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dcterms:created xsi:type="dcterms:W3CDTF">2023-05-30T08:49:04Z</dcterms:created>
  <dcterms:modified xsi:type="dcterms:W3CDTF">2024-01-15T06:39:26Z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AA98A3865C2A426288B869E49940AF4A_12</vt:lpwstr>
  </property>
</Properties>
</file>