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<sst xmlns="http://schemas.openxmlformats.org/spreadsheetml/2006/main" count="100" uniqueCount="69">
  <si>
    <r>
      <t>2023</t>
    </r>
    <r>
      <rPr>
        <sz val="22"/>
        <rFont val="方正小标宋简体"/>
        <charset val="134"/>
      </rPr>
      <t>年兵团兴新职业技术学院第四批次面向社会公开招聘工作人员面试总成绩及进入体检环节人员名单</t>
    </r>
  </si>
  <si>
    <t>岗位名称</t>
  </si>
  <si>
    <t>岗位代码</t>
  </si>
  <si>
    <t>招聘
人数</t>
  </si>
  <si>
    <t>姓名</t>
  </si>
  <si>
    <r>
      <t xml:space="preserve">职业能力
测试成绩
</t>
    </r>
    <r>
      <rPr>
        <sz val="11"/>
        <rFont val="黑体"/>
        <charset val="134"/>
      </rPr>
      <t>（40%）</t>
    </r>
  </si>
  <si>
    <r>
      <t>结构化测试成绩</t>
    </r>
    <r>
      <rPr>
        <sz val="11"/>
        <rFont val="黑体"/>
        <charset val="134"/>
      </rPr>
      <t>(60%)</t>
    </r>
  </si>
  <si>
    <t>最终成绩</t>
  </si>
  <si>
    <t>是否入围</t>
  </si>
  <si>
    <t>教案</t>
  </si>
  <si>
    <t>ppt</t>
  </si>
  <si>
    <t>讲课</t>
  </si>
  <si>
    <t>结构化面试</t>
  </si>
  <si>
    <t>总成绩</t>
  </si>
  <si>
    <r>
      <t>平均成绩</t>
    </r>
    <r>
      <rPr>
        <sz val="11"/>
        <rFont val="黑体"/>
        <charset val="134"/>
      </rPr>
      <t>（30%）</t>
    </r>
  </si>
  <si>
    <r>
      <t>平均成绩</t>
    </r>
    <r>
      <rPr>
        <sz val="11"/>
        <rFont val="黑体"/>
        <charset val="134"/>
      </rPr>
      <t>（70%）</t>
    </r>
  </si>
  <si>
    <t>智慧水利技术专任教师</t>
  </si>
  <si>
    <t>成刚</t>
  </si>
  <si>
    <t>是</t>
  </si>
  <si>
    <t>田远</t>
  </si>
  <si>
    <t>否</t>
  </si>
  <si>
    <r>
      <t>阿依古丽</t>
    </r>
    <r>
      <rPr>
        <sz val="14"/>
        <rFont val="Times New Roman"/>
        <charset val="0"/>
      </rPr>
      <t>·</t>
    </r>
    <r>
      <rPr>
        <sz val="14"/>
        <rFont val="仿宋_GB2312"/>
        <charset val="134"/>
      </rPr>
      <t>艾克拜尔</t>
    </r>
  </si>
  <si>
    <t>室内设计专任教师</t>
  </si>
  <si>
    <t>王峥</t>
  </si>
  <si>
    <t>工程造价专任教师</t>
  </si>
  <si>
    <t>迟凯伦</t>
  </si>
  <si>
    <t>车刚刚</t>
  </si>
  <si>
    <t>计算机网络技术专任教师</t>
  </si>
  <si>
    <t>牛玉珩</t>
  </si>
  <si>
    <t>米宏涛</t>
  </si>
  <si>
    <t>融媒体技术与运营专任教师</t>
  </si>
  <si>
    <t>顾贞印</t>
  </si>
  <si>
    <t>师千惠</t>
  </si>
  <si>
    <t>大数据与财务管理专任教师</t>
  </si>
  <si>
    <t>秦通</t>
  </si>
  <si>
    <t>刘双齐</t>
  </si>
  <si>
    <t>电力系统自动化技术专任教师</t>
  </si>
  <si>
    <t>柴国峰</t>
  </si>
  <si>
    <t>化工安全技术专任教师</t>
  </si>
  <si>
    <t>龙仟君</t>
  </si>
  <si>
    <t>汽车检测与维修技术专任教师</t>
  </si>
  <si>
    <t>杨博</t>
  </si>
  <si>
    <t>侯琪斌</t>
  </si>
  <si>
    <t>服装设计与工艺专任教师</t>
  </si>
  <si>
    <r>
      <t>买尔哈巴</t>
    </r>
    <r>
      <rPr>
        <sz val="14"/>
        <rFont val="Times New Roman"/>
        <charset val="0"/>
      </rPr>
      <t>·</t>
    </r>
    <r>
      <rPr>
        <sz val="14"/>
        <rFont val="仿宋_GB2312"/>
        <charset val="134"/>
      </rPr>
      <t>赛丁</t>
    </r>
  </si>
  <si>
    <t>体育专任教师</t>
  </si>
  <si>
    <t>员凯华</t>
  </si>
  <si>
    <t>物理专任教师</t>
  </si>
  <si>
    <r>
      <t>努尔古丽</t>
    </r>
    <r>
      <rPr>
        <sz val="14"/>
        <rFont val="Times New Roman"/>
        <charset val="0"/>
      </rPr>
      <t>·</t>
    </r>
    <r>
      <rPr>
        <sz val="14"/>
        <rFont val="仿宋_GB2312"/>
        <charset val="134"/>
      </rPr>
      <t>苏里坦</t>
    </r>
  </si>
  <si>
    <t>旅游管理专任教师</t>
  </si>
  <si>
    <t>卢金灵</t>
  </si>
  <si>
    <t>康复理疗技术专任教师</t>
  </si>
  <si>
    <t>崔晶</t>
  </si>
  <si>
    <t>王春燕</t>
  </si>
  <si>
    <t>党政办公室</t>
  </si>
  <si>
    <t>刘翔</t>
  </si>
  <si>
    <t>组织人事处</t>
  </si>
  <si>
    <t>赵鑫禹</t>
  </si>
  <si>
    <t>张玉琴</t>
  </si>
  <si>
    <t>楚锋超</t>
  </si>
  <si>
    <t>弃考</t>
  </si>
  <si>
    <t>科研处</t>
  </si>
  <si>
    <t>曹丹</t>
  </si>
  <si>
    <r>
      <t>开地丽亚</t>
    </r>
    <r>
      <rPr>
        <sz val="14"/>
        <rFont val="Times New Roman"/>
        <charset val="0"/>
      </rPr>
      <t>·</t>
    </r>
    <r>
      <rPr>
        <sz val="14"/>
        <rFont val="仿宋_GB2312"/>
        <charset val="134"/>
      </rPr>
      <t>阿布力米提</t>
    </r>
  </si>
  <si>
    <t>屈晓廉</t>
  </si>
  <si>
    <t>辅导员</t>
  </si>
  <si>
    <t>喻进</t>
  </si>
  <si>
    <t>/</t>
  </si>
  <si>
    <t>陈林</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</si>
</sst>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22"/>
      <name val="Times New Roman"/>
      <charset val="134"/>
    </font>
    <font>
      <sz val="16"/>
      <name val="黑体"/>
      <charset val="134"/>
    </font>
    <font>
      <sz val="14"/>
      <name val="仿宋_GB2312"/>
      <charset val="134"/>
    </font>
    <font>
      <sz val="14"/>
      <name val="Times New Roman"/>
      <charset val="0"/>
    </font>
    <font>
      <sz val="14"/>
      <name val="Times New Roman"/>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2"/>
      <name val="方正小标宋简体"/>
      <charset val="134"/>
    </font>
    <font>
      <sz val="11"/>
      <name val="黑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7"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3" borderId="10" applyNumberFormat="0" applyAlignment="0" applyProtection="0">
      <alignment vertical="center"/>
    </xf>
    <xf numFmtId="0" fontId="16" fillId="4" borderId="11" applyNumberFormat="0" applyAlignment="0" applyProtection="0">
      <alignment vertical="center"/>
    </xf>
    <xf numFmtId="0" fontId="17" fillId="4" borderId="10" applyNumberFormat="0" applyAlignment="0" applyProtection="0">
      <alignment vertical="center"/>
    </xf>
    <xf numFmtId="0" fontId="18" fillId="5" borderId="12" applyNumberFormat="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176" fontId="0" fillId="0" borderId="0" xfId="3" applyNumberForma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5" fillId="0" borderId="2" xfId="0" applyFont="1" applyBorder="1" applyAlignment="1">
      <alignment horizontal="center" vertical="center"/>
    </xf>
    <xf numFmtId="0" fontId="3"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6" fillId="0" borderId="2" xfId="0" applyFont="1" applyBorder="1" applyAlignment="1">
      <alignment horizontal="center" vertical="center"/>
    </xf>
    <xf numFmtId="176" fontId="2" fillId="0" borderId="2" xfId="3" applyNumberFormat="1" applyFont="1" applyBorder="1" applyAlignment="1">
      <alignment horizontal="center" vertical="center"/>
    </xf>
    <xf numFmtId="176" fontId="5" fillId="0" borderId="2" xfId="3" applyNumberFormat="1"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5"/>
  <sheetViews>
    <sheetView tabSelected="1" workbookViewId="0">
      <selection activeCell="A1" sqref="A1:L1"/>
    </sheetView>
  </sheetViews>
  <sheetFormatPr defaultColWidth="8.89166666666667" defaultRowHeight="13.5"/>
  <cols>
    <col min="1" max="1" width="33.375" style="1" customWidth="1"/>
    <col min="2" max="2" width="12.375" style="1" customWidth="1"/>
    <col min="3" max="3" width="7.25" style="1" customWidth="1"/>
    <col min="4" max="4" width="26" style="1" customWidth="1"/>
    <col min="5" max="5" width="14.875" style="1" customWidth="1"/>
    <col min="6" max="7" width="9.625" style="1" customWidth="1"/>
    <col min="8" max="8" width="7.125" style="1" customWidth="1"/>
    <col min="9" max="9" width="16" style="1" customWidth="1"/>
    <col min="10" max="10" width="9.875" style="2" customWidth="1"/>
    <col min="11" max="11" width="12.875" style="2" customWidth="1"/>
    <col min="12" max="12" width="12.875" style="1" customWidth="1"/>
    <col min="13" max="16384" width="8.89166666666667" style="1"/>
  </cols>
  <sheetData>
    <row r="1" ht="29.25" spans="1:12">
      <c r="A1" s="3" t="s">
        <v>0</v>
      </c>
      <c r="B1" s="3"/>
      <c r="C1" s="3"/>
      <c r="D1" s="3"/>
      <c r="E1" s="3"/>
      <c r="F1" s="3"/>
      <c r="G1" s="3"/>
      <c r="H1" s="3"/>
      <c r="I1" s="3"/>
      <c r="J1" s="3"/>
      <c r="K1" s="3"/>
      <c r="L1" s="3"/>
    </row>
    <row r="2" ht="20.25" spans="1:12">
      <c r="A2" s="4" t="s">
        <v>1</v>
      </c>
      <c r="B2" s="4" t="s">
        <v>2</v>
      </c>
      <c r="C2" s="5" t="s">
        <v>3</v>
      </c>
      <c r="D2" s="4" t="s">
        <v>4</v>
      </c>
      <c r="E2" s="5" t="s">
        <v>5</v>
      </c>
      <c r="F2" s="6" t="s">
        <v>6</v>
      </c>
      <c r="G2" s="6"/>
      <c r="H2" s="6"/>
      <c r="I2" s="6"/>
      <c r="J2" s="17"/>
      <c r="K2" s="4" t="s">
        <v>7</v>
      </c>
      <c r="L2" s="4" t="s">
        <v>8</v>
      </c>
    </row>
    <row r="3" ht="20.25" spans="1:12">
      <c r="A3" s="7"/>
      <c r="B3" s="7"/>
      <c r="C3" s="7"/>
      <c r="D3" s="7"/>
      <c r="E3" s="7"/>
      <c r="F3" s="6" t="s">
        <v>9</v>
      </c>
      <c r="G3" s="6" t="s">
        <v>10</v>
      </c>
      <c r="H3" s="6" t="s">
        <v>11</v>
      </c>
      <c r="I3" s="6" t="s">
        <v>12</v>
      </c>
      <c r="J3" s="17" t="s">
        <v>13</v>
      </c>
      <c r="K3" s="7"/>
      <c r="L3" s="7"/>
    </row>
    <row r="4" ht="20.25" spans="1:12">
      <c r="A4" s="8"/>
      <c r="B4" s="8"/>
      <c r="C4" s="8"/>
      <c r="D4" s="8"/>
      <c r="E4" s="8"/>
      <c r="F4" s="9" t="s">
        <v>14</v>
      </c>
      <c r="G4" s="10"/>
      <c r="H4" s="9" t="s">
        <v>15</v>
      </c>
      <c r="I4" s="10"/>
      <c r="J4" s="17"/>
      <c r="K4" s="8"/>
      <c r="L4" s="8"/>
    </row>
    <row r="5" ht="18.75" spans="1:12">
      <c r="A5" s="11" t="s">
        <v>16</v>
      </c>
      <c r="B5" s="12">
        <v>202304001</v>
      </c>
      <c r="C5" s="12">
        <v>1</v>
      </c>
      <c r="D5" s="11" t="s">
        <v>17</v>
      </c>
      <c r="E5" s="13">
        <v>65</v>
      </c>
      <c r="F5" s="13">
        <v>75</v>
      </c>
      <c r="G5" s="13">
        <v>80</v>
      </c>
      <c r="H5" s="13">
        <v>78.28</v>
      </c>
      <c r="I5" s="13">
        <v>78.1</v>
      </c>
      <c r="J5" s="18">
        <f>(F5+G5)/2*30%+(H5+I5)/2*70%</f>
        <v>77.983</v>
      </c>
      <c r="K5" s="18">
        <f>E5*40%+J5*60%</f>
        <v>72.7898</v>
      </c>
      <c r="L5" s="11" t="s">
        <v>18</v>
      </c>
    </row>
    <row r="6" ht="18.75" spans="1:12">
      <c r="A6" s="12"/>
      <c r="B6" s="12"/>
      <c r="C6" s="12"/>
      <c r="D6" s="11" t="s">
        <v>19</v>
      </c>
      <c r="E6" s="13">
        <v>74</v>
      </c>
      <c r="F6" s="13">
        <v>65</v>
      </c>
      <c r="G6" s="13">
        <v>75</v>
      </c>
      <c r="H6" s="13">
        <v>65.7</v>
      </c>
      <c r="I6" s="13">
        <v>65.1</v>
      </c>
      <c r="J6" s="18">
        <f t="shared" ref="J6:J35" si="0">(F6+G6)/2*30%+(H6+I6)/2*70%</f>
        <v>66.78</v>
      </c>
      <c r="K6" s="18">
        <f t="shared" ref="K6:K35" si="1">E6*40%+J6*60%</f>
        <v>69.668</v>
      </c>
      <c r="L6" s="11" t="s">
        <v>20</v>
      </c>
    </row>
    <row r="7" ht="18.75" spans="1:12">
      <c r="A7" s="12"/>
      <c r="B7" s="12"/>
      <c r="C7" s="12"/>
      <c r="D7" s="11" t="s">
        <v>21</v>
      </c>
      <c r="E7" s="13">
        <v>72</v>
      </c>
      <c r="F7" s="13">
        <v>80</v>
      </c>
      <c r="G7" s="13">
        <v>85</v>
      </c>
      <c r="H7" s="13">
        <v>68.9</v>
      </c>
      <c r="I7" s="13">
        <v>68.9</v>
      </c>
      <c r="J7" s="18">
        <f t="shared" si="0"/>
        <v>72.98</v>
      </c>
      <c r="K7" s="18">
        <f t="shared" si="1"/>
        <v>72.588</v>
      </c>
      <c r="L7" s="11" t="s">
        <v>20</v>
      </c>
    </row>
    <row r="8" ht="18.75" spans="1:12">
      <c r="A8" s="11" t="s">
        <v>22</v>
      </c>
      <c r="B8" s="12">
        <v>202304003</v>
      </c>
      <c r="C8" s="12">
        <v>1</v>
      </c>
      <c r="D8" s="11" t="s">
        <v>23</v>
      </c>
      <c r="E8" s="13">
        <v>85</v>
      </c>
      <c r="F8" s="13">
        <v>60</v>
      </c>
      <c r="G8" s="13">
        <v>83</v>
      </c>
      <c r="H8" s="13">
        <v>75.3</v>
      </c>
      <c r="I8" s="13">
        <v>69.1</v>
      </c>
      <c r="J8" s="18">
        <f t="shared" si="0"/>
        <v>71.99</v>
      </c>
      <c r="K8" s="18">
        <f t="shared" si="1"/>
        <v>77.194</v>
      </c>
      <c r="L8" s="11" t="s">
        <v>18</v>
      </c>
    </row>
    <row r="9" ht="18.75" spans="1:12">
      <c r="A9" s="11" t="s">
        <v>24</v>
      </c>
      <c r="B9" s="12">
        <v>202304004</v>
      </c>
      <c r="C9" s="12">
        <v>1</v>
      </c>
      <c r="D9" s="14" t="s">
        <v>25</v>
      </c>
      <c r="E9" s="13">
        <v>62</v>
      </c>
      <c r="F9" s="13">
        <v>65</v>
      </c>
      <c r="G9" s="13">
        <v>85</v>
      </c>
      <c r="H9" s="13">
        <v>65.7</v>
      </c>
      <c r="I9" s="13">
        <v>64.2</v>
      </c>
      <c r="J9" s="18">
        <f t="shared" si="0"/>
        <v>67.965</v>
      </c>
      <c r="K9" s="18">
        <f t="shared" si="1"/>
        <v>65.579</v>
      </c>
      <c r="L9" s="11" t="s">
        <v>20</v>
      </c>
    </row>
    <row r="10" ht="18.75" spans="1:12">
      <c r="A10" s="12"/>
      <c r="B10" s="12"/>
      <c r="C10" s="12"/>
      <c r="D10" s="11" t="s">
        <v>26</v>
      </c>
      <c r="E10" s="13">
        <v>88</v>
      </c>
      <c r="F10" s="13">
        <v>77</v>
      </c>
      <c r="G10" s="13">
        <v>72</v>
      </c>
      <c r="H10" s="13">
        <v>79.1</v>
      </c>
      <c r="I10" s="13">
        <v>75.7</v>
      </c>
      <c r="J10" s="18">
        <f t="shared" si="0"/>
        <v>76.53</v>
      </c>
      <c r="K10" s="18">
        <f t="shared" si="1"/>
        <v>81.118</v>
      </c>
      <c r="L10" s="11" t="s">
        <v>18</v>
      </c>
    </row>
    <row r="11" ht="18.75" spans="1:12">
      <c r="A11" s="11" t="s">
        <v>27</v>
      </c>
      <c r="B11" s="12">
        <v>202304005</v>
      </c>
      <c r="C11" s="12">
        <v>3</v>
      </c>
      <c r="D11" s="11" t="s">
        <v>28</v>
      </c>
      <c r="E11" s="13">
        <v>60</v>
      </c>
      <c r="F11" s="13">
        <v>72</v>
      </c>
      <c r="G11" s="13">
        <v>80</v>
      </c>
      <c r="H11" s="13">
        <v>75.72</v>
      </c>
      <c r="I11" s="13">
        <v>75.5</v>
      </c>
      <c r="J11" s="18">
        <f t="shared" si="0"/>
        <v>75.727</v>
      </c>
      <c r="K11" s="18">
        <f t="shared" si="1"/>
        <v>69.4362</v>
      </c>
      <c r="L11" s="11" t="s">
        <v>18</v>
      </c>
    </row>
    <row r="12" ht="18.75" spans="1:12">
      <c r="A12" s="12"/>
      <c r="B12" s="12"/>
      <c r="C12" s="12"/>
      <c r="D12" s="11" t="s">
        <v>29</v>
      </c>
      <c r="E12" s="13">
        <v>82</v>
      </c>
      <c r="F12" s="13">
        <v>67</v>
      </c>
      <c r="G12" s="13">
        <v>87</v>
      </c>
      <c r="H12" s="13">
        <v>77.5</v>
      </c>
      <c r="I12" s="13">
        <v>74.3</v>
      </c>
      <c r="J12" s="18">
        <f t="shared" si="0"/>
        <v>76.23</v>
      </c>
      <c r="K12" s="18">
        <f t="shared" si="1"/>
        <v>78.538</v>
      </c>
      <c r="L12" s="11" t="s">
        <v>18</v>
      </c>
    </row>
    <row r="13" ht="18.75" spans="1:12">
      <c r="A13" s="11" t="s">
        <v>30</v>
      </c>
      <c r="B13" s="12">
        <v>202304006</v>
      </c>
      <c r="C13" s="12">
        <v>3</v>
      </c>
      <c r="D13" s="11" t="s">
        <v>31</v>
      </c>
      <c r="E13" s="13">
        <v>63</v>
      </c>
      <c r="F13" s="13">
        <v>78</v>
      </c>
      <c r="G13" s="13">
        <v>87</v>
      </c>
      <c r="H13" s="13">
        <v>80.1</v>
      </c>
      <c r="I13" s="13">
        <v>77.7</v>
      </c>
      <c r="J13" s="18">
        <f t="shared" si="0"/>
        <v>79.98</v>
      </c>
      <c r="K13" s="18">
        <f t="shared" si="1"/>
        <v>73.188</v>
      </c>
      <c r="L13" s="11" t="s">
        <v>18</v>
      </c>
    </row>
    <row r="14" ht="18.75" spans="1:12">
      <c r="A14" s="12"/>
      <c r="B14" s="12"/>
      <c r="C14" s="12"/>
      <c r="D14" s="11" t="s">
        <v>32</v>
      </c>
      <c r="E14" s="13">
        <v>69</v>
      </c>
      <c r="F14" s="13">
        <v>83</v>
      </c>
      <c r="G14" s="13">
        <v>82</v>
      </c>
      <c r="H14" s="13">
        <v>62.5</v>
      </c>
      <c r="I14" s="13">
        <v>50.9</v>
      </c>
      <c r="J14" s="18">
        <f t="shared" si="0"/>
        <v>64.44</v>
      </c>
      <c r="K14" s="18">
        <f t="shared" si="1"/>
        <v>66.264</v>
      </c>
      <c r="L14" s="11" t="s">
        <v>20</v>
      </c>
    </row>
    <row r="15" ht="18.75" spans="1:12">
      <c r="A15" s="11" t="s">
        <v>33</v>
      </c>
      <c r="B15" s="12">
        <v>202304007</v>
      </c>
      <c r="C15" s="12">
        <v>2</v>
      </c>
      <c r="D15" s="11" t="s">
        <v>34</v>
      </c>
      <c r="E15" s="13">
        <v>85</v>
      </c>
      <c r="F15" s="13">
        <v>68</v>
      </c>
      <c r="G15" s="13">
        <v>82</v>
      </c>
      <c r="H15" s="13">
        <v>51.9</v>
      </c>
      <c r="I15" s="13">
        <v>62.9</v>
      </c>
      <c r="J15" s="18">
        <f t="shared" si="0"/>
        <v>62.68</v>
      </c>
      <c r="K15" s="18">
        <f t="shared" si="1"/>
        <v>71.608</v>
      </c>
      <c r="L15" s="11" t="s">
        <v>20</v>
      </c>
    </row>
    <row r="16" ht="18.75" spans="1:12">
      <c r="A16" s="12"/>
      <c r="B16" s="12"/>
      <c r="C16" s="12"/>
      <c r="D16" s="11" t="s">
        <v>35</v>
      </c>
      <c r="E16" s="13">
        <v>68</v>
      </c>
      <c r="F16" s="13">
        <v>72</v>
      </c>
      <c r="G16" s="13">
        <v>85</v>
      </c>
      <c r="H16" s="13">
        <v>61.9</v>
      </c>
      <c r="I16" s="13">
        <v>50.9</v>
      </c>
      <c r="J16" s="18">
        <f t="shared" si="0"/>
        <v>63.03</v>
      </c>
      <c r="K16" s="18">
        <f t="shared" si="1"/>
        <v>65.018</v>
      </c>
      <c r="L16" s="11" t="s">
        <v>20</v>
      </c>
    </row>
    <row r="17" ht="18.75" spans="1:12">
      <c r="A17" s="11" t="s">
        <v>36</v>
      </c>
      <c r="B17" s="12">
        <v>202304009</v>
      </c>
      <c r="C17" s="12">
        <v>4</v>
      </c>
      <c r="D17" s="11" t="s">
        <v>37</v>
      </c>
      <c r="E17" s="13">
        <v>76</v>
      </c>
      <c r="F17" s="13">
        <v>73</v>
      </c>
      <c r="G17" s="13">
        <v>83</v>
      </c>
      <c r="H17" s="13">
        <v>75.5</v>
      </c>
      <c r="I17" s="13">
        <v>69.5</v>
      </c>
      <c r="J17" s="18">
        <f t="shared" si="0"/>
        <v>74.15</v>
      </c>
      <c r="K17" s="18">
        <f t="shared" si="1"/>
        <v>74.89</v>
      </c>
      <c r="L17" s="11" t="s">
        <v>18</v>
      </c>
    </row>
    <row r="18" ht="18.75" spans="1:12">
      <c r="A18" s="11" t="s">
        <v>38</v>
      </c>
      <c r="B18" s="12">
        <v>202304010</v>
      </c>
      <c r="C18" s="12">
        <v>1</v>
      </c>
      <c r="D18" s="11" t="s">
        <v>39</v>
      </c>
      <c r="E18" s="13">
        <v>74</v>
      </c>
      <c r="F18" s="13">
        <v>77</v>
      </c>
      <c r="G18" s="13">
        <v>78</v>
      </c>
      <c r="H18" s="13">
        <v>69.7</v>
      </c>
      <c r="I18" s="13">
        <v>72.5</v>
      </c>
      <c r="J18" s="18">
        <f t="shared" si="0"/>
        <v>73.02</v>
      </c>
      <c r="K18" s="18">
        <f t="shared" si="1"/>
        <v>73.412</v>
      </c>
      <c r="L18" s="11" t="s">
        <v>18</v>
      </c>
    </row>
    <row r="19" ht="18.75" spans="1:12">
      <c r="A19" s="11" t="s">
        <v>40</v>
      </c>
      <c r="B19" s="12">
        <v>202304014</v>
      </c>
      <c r="C19" s="12">
        <v>2</v>
      </c>
      <c r="D19" s="11" t="s">
        <v>41</v>
      </c>
      <c r="E19" s="13">
        <v>65</v>
      </c>
      <c r="F19" s="13">
        <v>70</v>
      </c>
      <c r="G19" s="13">
        <v>70</v>
      </c>
      <c r="H19" s="13">
        <v>73.3</v>
      </c>
      <c r="I19" s="13">
        <v>75.9</v>
      </c>
      <c r="J19" s="18">
        <f t="shared" si="0"/>
        <v>73.22</v>
      </c>
      <c r="K19" s="18">
        <f t="shared" si="1"/>
        <v>69.932</v>
      </c>
      <c r="L19" s="11" t="s">
        <v>18</v>
      </c>
    </row>
    <row r="20" ht="18.75" spans="1:12">
      <c r="A20" s="12"/>
      <c r="B20" s="12"/>
      <c r="C20" s="12"/>
      <c r="D20" s="11" t="s">
        <v>42</v>
      </c>
      <c r="E20" s="13">
        <v>63</v>
      </c>
      <c r="F20" s="13">
        <v>73</v>
      </c>
      <c r="G20" s="13">
        <v>65</v>
      </c>
      <c r="H20" s="13">
        <v>69.3</v>
      </c>
      <c r="I20" s="13">
        <v>70.9</v>
      </c>
      <c r="J20" s="18">
        <f t="shared" si="0"/>
        <v>69.77</v>
      </c>
      <c r="K20" s="18">
        <f t="shared" si="1"/>
        <v>67.062</v>
      </c>
      <c r="L20" s="11" t="s">
        <v>18</v>
      </c>
    </row>
    <row r="21" ht="18.75" spans="1:12">
      <c r="A21" s="11" t="s">
        <v>43</v>
      </c>
      <c r="B21" s="12">
        <v>202304015</v>
      </c>
      <c r="C21" s="12">
        <v>1</v>
      </c>
      <c r="D21" s="11" t="s">
        <v>44</v>
      </c>
      <c r="E21" s="13">
        <v>77</v>
      </c>
      <c r="F21" s="13">
        <v>65</v>
      </c>
      <c r="G21" s="13">
        <v>70</v>
      </c>
      <c r="H21" s="13">
        <v>56.2</v>
      </c>
      <c r="I21" s="13">
        <v>39.8</v>
      </c>
      <c r="J21" s="18">
        <f t="shared" si="0"/>
        <v>53.85</v>
      </c>
      <c r="K21" s="18">
        <f t="shared" si="1"/>
        <v>63.11</v>
      </c>
      <c r="L21" s="11" t="s">
        <v>20</v>
      </c>
    </row>
    <row r="22" ht="18.75" spans="1:12">
      <c r="A22" s="11" t="s">
        <v>45</v>
      </c>
      <c r="B22" s="12">
        <v>202304016</v>
      </c>
      <c r="C22" s="12">
        <v>2</v>
      </c>
      <c r="D22" s="14" t="s">
        <v>46</v>
      </c>
      <c r="E22" s="13">
        <v>68</v>
      </c>
      <c r="F22" s="13">
        <v>75</v>
      </c>
      <c r="G22" s="13">
        <v>83</v>
      </c>
      <c r="H22" s="13">
        <v>66.6</v>
      </c>
      <c r="I22" s="13">
        <v>75.8</v>
      </c>
      <c r="J22" s="18">
        <f t="shared" si="0"/>
        <v>73.54</v>
      </c>
      <c r="K22" s="18">
        <f t="shared" si="1"/>
        <v>71.324</v>
      </c>
      <c r="L22" s="11" t="s">
        <v>18</v>
      </c>
    </row>
    <row r="23" ht="18.75" spans="1:12">
      <c r="A23" s="11" t="s">
        <v>47</v>
      </c>
      <c r="B23" s="12">
        <v>202304017</v>
      </c>
      <c r="C23" s="12">
        <v>1</v>
      </c>
      <c r="D23" s="14" t="s">
        <v>48</v>
      </c>
      <c r="E23" s="13">
        <v>62</v>
      </c>
      <c r="F23" s="13">
        <v>76</v>
      </c>
      <c r="G23" s="13">
        <v>73</v>
      </c>
      <c r="H23" s="13">
        <v>59.6</v>
      </c>
      <c r="I23" s="13">
        <v>43.4</v>
      </c>
      <c r="J23" s="18">
        <f t="shared" si="0"/>
        <v>58.4</v>
      </c>
      <c r="K23" s="18">
        <f t="shared" si="1"/>
        <v>59.84</v>
      </c>
      <c r="L23" s="11" t="s">
        <v>20</v>
      </c>
    </row>
    <row r="24" ht="18.75" spans="1:12">
      <c r="A24" s="11" t="s">
        <v>49</v>
      </c>
      <c r="B24" s="12">
        <v>202304018</v>
      </c>
      <c r="C24" s="12">
        <v>3</v>
      </c>
      <c r="D24" s="11" t="s">
        <v>50</v>
      </c>
      <c r="E24" s="13">
        <v>78</v>
      </c>
      <c r="F24" s="13">
        <v>70</v>
      </c>
      <c r="G24" s="13">
        <v>83</v>
      </c>
      <c r="H24" s="13">
        <v>72</v>
      </c>
      <c r="I24" s="13">
        <v>72.8</v>
      </c>
      <c r="J24" s="18">
        <f t="shared" si="0"/>
        <v>73.63</v>
      </c>
      <c r="K24" s="18">
        <f t="shared" si="1"/>
        <v>75.378</v>
      </c>
      <c r="L24" s="11" t="s">
        <v>18</v>
      </c>
    </row>
    <row r="25" ht="18.75" spans="1:12">
      <c r="A25" s="11" t="s">
        <v>51</v>
      </c>
      <c r="B25" s="12">
        <v>202304020</v>
      </c>
      <c r="C25" s="12">
        <v>2</v>
      </c>
      <c r="D25" s="14" t="s">
        <v>52</v>
      </c>
      <c r="E25" s="13">
        <v>60</v>
      </c>
      <c r="F25" s="13">
        <v>63</v>
      </c>
      <c r="G25" s="13">
        <v>68</v>
      </c>
      <c r="H25" s="13">
        <v>53.2</v>
      </c>
      <c r="I25" s="13">
        <v>51.8</v>
      </c>
      <c r="J25" s="18">
        <f t="shared" si="0"/>
        <v>56.4</v>
      </c>
      <c r="K25" s="18">
        <f t="shared" si="1"/>
        <v>57.84</v>
      </c>
      <c r="L25" s="11" t="s">
        <v>20</v>
      </c>
    </row>
    <row r="26" ht="18.75" spans="1:12">
      <c r="A26" s="12"/>
      <c r="B26" s="12"/>
      <c r="C26" s="12"/>
      <c r="D26" s="14" t="s">
        <v>53</v>
      </c>
      <c r="E26" s="13">
        <v>85</v>
      </c>
      <c r="F26" s="13">
        <v>65</v>
      </c>
      <c r="G26" s="13">
        <v>88</v>
      </c>
      <c r="H26" s="13">
        <v>63.8</v>
      </c>
      <c r="I26" s="13">
        <v>77</v>
      </c>
      <c r="J26" s="18">
        <f t="shared" si="0"/>
        <v>72.23</v>
      </c>
      <c r="K26" s="18">
        <f t="shared" si="1"/>
        <v>77.338</v>
      </c>
      <c r="L26" s="11" t="s">
        <v>18</v>
      </c>
    </row>
    <row r="27" ht="18.75" spans="1:12">
      <c r="A27" s="11" t="s">
        <v>54</v>
      </c>
      <c r="B27" s="15">
        <v>202304022</v>
      </c>
      <c r="C27" s="15">
        <v>1</v>
      </c>
      <c r="D27" s="14" t="s">
        <v>55</v>
      </c>
      <c r="E27" s="13">
        <v>67</v>
      </c>
      <c r="F27" s="13">
        <v>78</v>
      </c>
      <c r="G27" s="13">
        <v>60</v>
      </c>
      <c r="H27" s="13">
        <v>69</v>
      </c>
      <c r="I27" s="13">
        <v>65.6</v>
      </c>
      <c r="J27" s="18">
        <f t="shared" si="0"/>
        <v>67.81</v>
      </c>
      <c r="K27" s="18">
        <f t="shared" si="1"/>
        <v>67.486</v>
      </c>
      <c r="L27" s="11" t="s">
        <v>18</v>
      </c>
    </row>
    <row r="28" ht="18.75" spans="1:12">
      <c r="A28" s="11" t="s">
        <v>56</v>
      </c>
      <c r="B28" s="15">
        <v>202304023</v>
      </c>
      <c r="C28" s="15">
        <v>1</v>
      </c>
      <c r="D28" s="14" t="s">
        <v>57</v>
      </c>
      <c r="E28" s="13">
        <v>62</v>
      </c>
      <c r="F28" s="13">
        <v>76</v>
      </c>
      <c r="G28" s="13">
        <v>82</v>
      </c>
      <c r="H28" s="13">
        <v>77</v>
      </c>
      <c r="I28" s="13">
        <v>79.6</v>
      </c>
      <c r="J28" s="18">
        <f t="shared" si="0"/>
        <v>78.51</v>
      </c>
      <c r="K28" s="18">
        <f t="shared" si="1"/>
        <v>71.906</v>
      </c>
      <c r="L28" s="11" t="s">
        <v>18</v>
      </c>
    </row>
    <row r="29" ht="18.75" spans="1:12">
      <c r="A29" s="12"/>
      <c r="B29" s="15"/>
      <c r="C29" s="15"/>
      <c r="D29" s="14" t="s">
        <v>58</v>
      </c>
      <c r="E29" s="13">
        <v>65</v>
      </c>
      <c r="F29" s="13">
        <v>84</v>
      </c>
      <c r="G29" s="13">
        <v>78</v>
      </c>
      <c r="H29" s="13">
        <v>68.2</v>
      </c>
      <c r="I29" s="13">
        <v>71.6</v>
      </c>
      <c r="J29" s="18">
        <f t="shared" si="0"/>
        <v>73.23</v>
      </c>
      <c r="K29" s="18">
        <f t="shared" si="1"/>
        <v>69.938</v>
      </c>
      <c r="L29" s="11" t="s">
        <v>20</v>
      </c>
    </row>
    <row r="30" ht="18.75" spans="1:12">
      <c r="A30" s="12"/>
      <c r="B30" s="15"/>
      <c r="C30" s="15"/>
      <c r="D30" s="14" t="s">
        <v>59</v>
      </c>
      <c r="E30" s="13">
        <v>71</v>
      </c>
      <c r="F30" s="13">
        <v>62</v>
      </c>
      <c r="G30" s="13">
        <v>65</v>
      </c>
      <c r="H30" s="16" t="s">
        <v>60</v>
      </c>
      <c r="I30" s="16" t="s">
        <v>60</v>
      </c>
      <c r="J30" s="18">
        <v>19.05</v>
      </c>
      <c r="K30" s="18">
        <v>39.83</v>
      </c>
      <c r="L30" s="11" t="s">
        <v>20</v>
      </c>
    </row>
    <row r="31" ht="18.75" spans="1:12">
      <c r="A31" s="11" t="s">
        <v>61</v>
      </c>
      <c r="B31" s="12">
        <v>202304024</v>
      </c>
      <c r="C31" s="12">
        <v>1</v>
      </c>
      <c r="D31" s="14" t="s">
        <v>62</v>
      </c>
      <c r="E31" s="13">
        <v>82</v>
      </c>
      <c r="F31" s="13">
        <v>65</v>
      </c>
      <c r="G31" s="13">
        <v>40</v>
      </c>
      <c r="H31" s="13">
        <v>64.2</v>
      </c>
      <c r="I31" s="13">
        <v>64.6</v>
      </c>
      <c r="J31" s="18">
        <f t="shared" si="0"/>
        <v>60.83</v>
      </c>
      <c r="K31" s="18">
        <f t="shared" si="1"/>
        <v>69.298</v>
      </c>
      <c r="L31" s="11" t="s">
        <v>20</v>
      </c>
    </row>
    <row r="32" ht="18.75" spans="1:12">
      <c r="A32" s="12"/>
      <c r="B32" s="12"/>
      <c r="C32" s="12"/>
      <c r="D32" s="14" t="s">
        <v>63</v>
      </c>
      <c r="E32" s="13">
        <v>79</v>
      </c>
      <c r="F32" s="13">
        <v>85</v>
      </c>
      <c r="G32" s="13">
        <v>87</v>
      </c>
      <c r="H32" s="13">
        <v>66</v>
      </c>
      <c r="I32" s="13">
        <v>66.8</v>
      </c>
      <c r="J32" s="18">
        <f t="shared" si="0"/>
        <v>72.28</v>
      </c>
      <c r="K32" s="18">
        <f t="shared" si="1"/>
        <v>74.968</v>
      </c>
      <c r="L32" s="11" t="s">
        <v>20</v>
      </c>
    </row>
    <row r="33" ht="18.75" spans="1:12">
      <c r="A33" s="12"/>
      <c r="B33" s="12"/>
      <c r="C33" s="12"/>
      <c r="D33" s="14" t="s">
        <v>64</v>
      </c>
      <c r="E33" s="13">
        <v>77</v>
      </c>
      <c r="F33" s="13">
        <v>78</v>
      </c>
      <c r="G33" s="13">
        <v>77</v>
      </c>
      <c r="H33" s="13">
        <v>77.6</v>
      </c>
      <c r="I33" s="13">
        <v>76.8</v>
      </c>
      <c r="J33" s="18">
        <f t="shared" si="0"/>
        <v>77.29</v>
      </c>
      <c r="K33" s="18">
        <f t="shared" si="1"/>
        <v>77.174</v>
      </c>
      <c r="L33" s="11" t="s">
        <v>18</v>
      </c>
    </row>
    <row r="34" ht="18.75" spans="1:12">
      <c r="A34" s="11" t="s">
        <v>65</v>
      </c>
      <c r="B34" s="12">
        <v>202304025</v>
      </c>
      <c r="C34" s="12">
        <v>4</v>
      </c>
      <c r="D34" s="14" t="s">
        <v>66</v>
      </c>
      <c r="E34" s="13">
        <v>60</v>
      </c>
      <c r="F34" s="13" t="s">
        <v>67</v>
      </c>
      <c r="G34" s="13">
        <v>85</v>
      </c>
      <c r="H34" s="13">
        <v>52.4</v>
      </c>
      <c r="I34" s="13">
        <v>57.4</v>
      </c>
      <c r="J34" s="18">
        <f>G34*30%+(H34+I34)/2*70%</f>
        <v>63.93</v>
      </c>
      <c r="K34" s="18">
        <f t="shared" si="1"/>
        <v>62.358</v>
      </c>
      <c r="L34" s="14" t="s">
        <v>20</v>
      </c>
    </row>
    <row r="35" ht="18.75" spans="1:12">
      <c r="A35" s="12"/>
      <c r="B35" s="12"/>
      <c r="C35" s="12"/>
      <c r="D35" s="14" t="s">
        <v>68</v>
      </c>
      <c r="E35" s="13">
        <v>60</v>
      </c>
      <c r="F35" s="13" t="s">
        <v>67</v>
      </c>
      <c r="G35" s="13">
        <v>78</v>
      </c>
      <c r="H35" s="13">
        <v>72.2</v>
      </c>
      <c r="I35" s="13">
        <v>73.8</v>
      </c>
      <c r="J35" s="18">
        <f>G35*30%+(H35+I35)/2*70%</f>
        <v>74.5</v>
      </c>
      <c r="K35" s="18">
        <f t="shared" si="1"/>
        <v>68.7</v>
      </c>
      <c r="L35" s="11" t="s">
        <v>18</v>
      </c>
    </row>
  </sheetData>
  <mergeCells count="42">
    <mergeCell ref="A1:L1"/>
    <mergeCell ref="F2:J2"/>
    <mergeCell ref="F4:G4"/>
    <mergeCell ref="H4:I4"/>
    <mergeCell ref="A2:A4"/>
    <mergeCell ref="A5:A7"/>
    <mergeCell ref="A9:A10"/>
    <mergeCell ref="A11:A12"/>
    <mergeCell ref="A13:A14"/>
    <mergeCell ref="A15:A16"/>
    <mergeCell ref="A19:A20"/>
    <mergeCell ref="A25:A26"/>
    <mergeCell ref="A28:A30"/>
    <mergeCell ref="A31:A33"/>
    <mergeCell ref="A34:A35"/>
    <mergeCell ref="B2:B4"/>
    <mergeCell ref="B5:B7"/>
    <mergeCell ref="B9:B10"/>
    <mergeCell ref="B11:B12"/>
    <mergeCell ref="B13:B14"/>
    <mergeCell ref="B15:B16"/>
    <mergeCell ref="B19:B20"/>
    <mergeCell ref="B25:B26"/>
    <mergeCell ref="B28:B30"/>
    <mergeCell ref="B31:B33"/>
    <mergeCell ref="B34:B35"/>
    <mergeCell ref="C2:C4"/>
    <mergeCell ref="C5:C7"/>
    <mergeCell ref="C9:C10"/>
    <mergeCell ref="C11:C12"/>
    <mergeCell ref="C13:C14"/>
    <mergeCell ref="C15:C16"/>
    <mergeCell ref="C19:C20"/>
    <mergeCell ref="C25:C26"/>
    <mergeCell ref="C28:C30"/>
    <mergeCell ref="C31:C33"/>
    <mergeCell ref="C34:C35"/>
    <mergeCell ref="D2:D4"/>
    <mergeCell ref="E2:E4"/>
    <mergeCell ref="J3:J4"/>
    <mergeCell ref="K2:K4"/>
    <mergeCell ref="L2:L4"/>
  </mergeCells>
  <printOptions horizontalCentered="1" verticalCentered="1"/>
  <pageMargins left="0.393055555555556" right="0.393055555555556" top="0.786805555555556" bottom="0.393055555555556"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dc:creator>
  <cp:lastModifiedBy>♚拥之则安、</cp:lastModifiedBy>
  <dcterms:created xsi:type="dcterms:W3CDTF">2023-06-18T07:20:00Z</dcterms:created>
  <dcterms:modified xsi:type="dcterms:W3CDTF">2024-01-07T12:11:10Z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1CADFEB0726048AA8251C6E5726A2E71_13</vt:lpwstr>
  </property>
  <property fmtid="{D5CDD505-2E9C-101B-9397-08002B2CF9AE}" pid="3" name="KSOProductBuildVer">
    <vt:lpwstr>2052-12.1.0.16120</vt:lpwstr>
  </property>
</Properties>
</file>