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<sst xmlns="http://schemas.openxmlformats.org/spreadsheetml/2006/main" count="50" uniqueCount="41">
  <si>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附件1：2023年中国人民大学附属中学三亚学校赴高校面向2024年应届毕业生公开招聘教师资格审查合格并进入笔试人员名单(长沙市考点)</t>
  </si>
  <si>
    <t>序号</t>
  </si>
  <si>
    <t>报考号</t>
  </si>
  <si>
    <t>报考考点</t>
  </si>
  <si>
    <t>报考岗位</t>
  </si>
  <si>
    <t>姓名</t>
  </si>
  <si>
    <t>身份证号码</t>
  </si>
  <si>
    <t>备注</t>
  </si>
  <si>
    <t>0102_小学数学教师</t>
  </si>
  <si>
    <t>卢彦伶</t>
  </si>
  <si>
    <t>350********120</t>
  </si>
  <si>
    <t>闫润</t>
  </si>
  <si>
    <t>232********623</t>
  </si>
  <si>
    <t>陈帅文</t>
  </si>
  <si>
    <t>430********724</t>
  </si>
  <si>
    <t>尹楚彤</t>
  </si>
  <si>
    <t>430********524</t>
  </si>
  <si>
    <t>0107_高中数学教师</t>
  </si>
  <si>
    <t>游芳芳</t>
  </si>
  <si>
    <t>530********56X</t>
  </si>
  <si>
    <t>0108_高中英语教师</t>
  </si>
  <si>
    <t>谢伟龙</t>
  </si>
  <si>
    <t>432********332</t>
  </si>
  <si>
    <t>刘璐丹</t>
  </si>
  <si>
    <t>430********648</t>
  </si>
  <si>
    <t>游莹</t>
  </si>
  <si>
    <t>430********222</t>
  </si>
  <si>
    <t>0111_高中政治教师</t>
  </si>
  <si>
    <t>刘涵</t>
  </si>
  <si>
    <t>430********021</t>
  </si>
  <si>
    <t>0114_高中美术教师</t>
  </si>
  <si>
    <t>钟佳</t>
  </si>
  <si>
    <t>510********727</t>
  </si>
  <si>
    <t>肖涵苹</t>
  </si>
  <si>
    <t>430********558</t>
  </si>
  <si>
    <t>龚心怡</t>
  </si>
  <si>
    <t>342********422</t>
  </si>
  <si>
    <t>彭云云</t>
  </si>
  <si>
    <t>431********044</t>
  </si>
  <si>
    <t>彭菲</t>
  </si>
  <si>
    <t>433********82X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</si>
</sst>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2" sqref="A1:G16"/>
    </sheetView>
  </sheetViews>
  <sheetFormatPr defaultColWidth="9.00390625" defaultRowHeight="34.5" customHeight="1"/>
  <cols>
    <col min="1" max="1" width="9.00390625" style="2" customWidth="1"/>
    <col min="2" max="2" width="26.28125" style="3" customWidth="1"/>
    <col min="3" max="3" width="13.8515625" style="3" customWidth="1"/>
    <col min="4" max="4" width="25.140625" style="3" customWidth="1"/>
    <col min="5" max="5" width="10.421875" style="3" customWidth="1"/>
    <col min="6" max="6" width="19.57421875" style="3" customWidth="1"/>
    <col min="7" max="7" width="10.421875" style="2" customWidth="1"/>
    <col min="8" max="16384" width="9.00390625" style="2" customWidth="1"/>
  </cols>
  <sheetData>
    <row r="1" spans="1:7" s="1" customFormat="1" ht="54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spans="1:7" ht="34.5" customHeight="1">
      <c r="A3" s="8">
        <v>1</v>
      </c>
      <c r="B3" s="9" t="str">
        <f>"59002023122711263376348"</f>
        <v>59002023122711263376348</v>
      </c>
      <c r="C3" s="10" t="str">
        <f>"长沙市考点"</f>
        <v>长沙市考点</v>
      </c>
      <c r="D3" s="10" t="s">
        <v>8</v>
      </c>
      <c r="E3" s="11" t="s">
        <v>9</v>
      </c>
      <c r="F3" s="12" t="s">
        <v>10</v>
      </c>
      <c r="G3" s="8"/>
    </row>
    <row r="4" spans="1:7" ht="34.5" customHeight="1">
      <c r="A4" s="8">
        <v>2</v>
      </c>
      <c r="B4" s="9" t="str">
        <f>"59002023120914334275630"</f>
        <v>59002023120914334275630</v>
      </c>
      <c r="C4" s="10" t="str">
        <f>"长沙市考点"</f>
        <v>长沙市考点</v>
      </c>
      <c r="D4" s="10" t="s">
        <v>8</v>
      </c>
      <c r="E4" s="11" t="s">
        <v>11</v>
      </c>
      <c r="F4" s="12" t="s">
        <v>12</v>
      </c>
      <c r="G4" s="8"/>
    </row>
    <row r="5" spans="1:7" ht="34.5" customHeight="1">
      <c r="A5" s="8">
        <v>3</v>
      </c>
      <c r="B5" s="9" t="str">
        <f>"59002023122713030476349"</f>
        <v>59002023122713030476349</v>
      </c>
      <c r="C5" s="10" t="str">
        <f>"长沙市考点"</f>
        <v>长沙市考点</v>
      </c>
      <c r="D5" s="10" t="s">
        <v>8</v>
      </c>
      <c r="E5" s="11" t="s">
        <v>13</v>
      </c>
      <c r="F5" s="12" t="s">
        <v>14</v>
      </c>
      <c r="G5" s="8"/>
    </row>
    <row r="6" spans="1:7" ht="34.5" customHeight="1">
      <c r="A6" s="8">
        <v>4</v>
      </c>
      <c r="B6" s="9" t="str">
        <f>"59002024010320174776377"</f>
        <v>59002024010320174776377</v>
      </c>
      <c r="C6" s="10" t="str">
        <f>"长沙市考点"</f>
        <v>长沙市考点</v>
      </c>
      <c r="D6" s="10" t="s">
        <v>8</v>
      </c>
      <c r="E6" s="11" t="s">
        <v>15</v>
      </c>
      <c r="F6" s="12" t="s">
        <v>16</v>
      </c>
      <c r="G6" s="8"/>
    </row>
    <row r="7" spans="1:7" ht="34.5" customHeight="1">
      <c r="A7" s="8">
        <v>5</v>
      </c>
      <c r="B7" s="9" t="str">
        <f>"59002024010322410876381"</f>
        <v>59002024010322410876381</v>
      </c>
      <c r="C7" s="10" t="str">
        <f>"长沙市考点"</f>
        <v>长沙市考点</v>
      </c>
      <c r="D7" s="10" t="s">
        <v>17</v>
      </c>
      <c r="E7" s="10" t="s">
        <v>18</v>
      </c>
      <c r="F7" s="12" t="s">
        <v>19</v>
      </c>
      <c r="G7" s="8"/>
    </row>
    <row r="8" spans="1:7" ht="34.5" customHeight="1">
      <c r="A8" s="8">
        <v>6</v>
      </c>
      <c r="B8" s="9" t="str">
        <f>"59002023122812353376353"</f>
        <v>59002023122812353376353</v>
      </c>
      <c r="C8" s="10" t="str">
        <f>"长沙市考点"</f>
        <v>长沙市考点</v>
      </c>
      <c r="D8" s="10" t="s">
        <v>20</v>
      </c>
      <c r="E8" s="11" t="s">
        <v>21</v>
      </c>
      <c r="F8" s="12" t="s">
        <v>22</v>
      </c>
      <c r="G8" s="8"/>
    </row>
    <row r="9" spans="1:7" ht="34.5" customHeight="1">
      <c r="A9" s="8">
        <v>7</v>
      </c>
      <c r="B9" s="9" t="str">
        <f>"59002024010209280376365"</f>
        <v>59002024010209280376365</v>
      </c>
      <c r="C9" s="10" t="str">
        <f>"长沙市考点"</f>
        <v>长沙市考点</v>
      </c>
      <c r="D9" s="10" t="s">
        <v>20</v>
      </c>
      <c r="E9" s="11" t="s">
        <v>23</v>
      </c>
      <c r="F9" s="12" t="s">
        <v>24</v>
      </c>
      <c r="G9" s="8"/>
    </row>
    <row r="10" spans="1:7" ht="34.5" customHeight="1">
      <c r="A10" s="8">
        <v>8</v>
      </c>
      <c r="B10" s="9" t="str">
        <f>"59002024010218514976366"</f>
        <v>59002024010218514976366</v>
      </c>
      <c r="C10" s="10" t="str">
        <f>"长沙市考点"</f>
        <v>长沙市考点</v>
      </c>
      <c r="D10" s="10" t="s">
        <v>20</v>
      </c>
      <c r="E10" s="11" t="s">
        <v>25</v>
      </c>
      <c r="F10" s="12" t="s">
        <v>26</v>
      </c>
      <c r="G10" s="8"/>
    </row>
    <row r="11" spans="1:7" ht="34.5" customHeight="1">
      <c r="A11" s="8">
        <v>9</v>
      </c>
      <c r="B11" s="9" t="str">
        <f>"59002023121010443575646"</f>
        <v>59002023121010443575646</v>
      </c>
      <c r="C11" s="10" t="str">
        <f>"长沙市考点"</f>
        <v>长沙市考点</v>
      </c>
      <c r="D11" s="10" t="s">
        <v>27</v>
      </c>
      <c r="E11" s="11" t="s">
        <v>28</v>
      </c>
      <c r="F11" s="12" t="s">
        <v>29</v>
      </c>
      <c r="G11" s="8"/>
    </row>
    <row r="12" spans="1:7" ht="34.5" customHeight="1">
      <c r="A12" s="8">
        <v>10</v>
      </c>
      <c r="B12" s="9" t="str">
        <f>"59002023122710585276346"</f>
        <v>59002023122710585276346</v>
      </c>
      <c r="C12" s="10" t="str">
        <f>"长沙市考点"</f>
        <v>长沙市考点</v>
      </c>
      <c r="D12" s="10" t="s">
        <v>30</v>
      </c>
      <c r="E12" s="11" t="s">
        <v>31</v>
      </c>
      <c r="F12" s="12" t="s">
        <v>32</v>
      </c>
      <c r="G12" s="8"/>
    </row>
    <row r="13" spans="1:7" ht="34.5" customHeight="1">
      <c r="A13" s="8">
        <v>11</v>
      </c>
      <c r="B13" s="9" t="str">
        <f>"59002023122813511676355"</f>
        <v>59002023122813511676355</v>
      </c>
      <c r="C13" s="10" t="str">
        <f>"长沙市考点"</f>
        <v>长沙市考点</v>
      </c>
      <c r="D13" s="10" t="s">
        <v>30</v>
      </c>
      <c r="E13" s="11" t="s">
        <v>33</v>
      </c>
      <c r="F13" s="12" t="s">
        <v>34</v>
      </c>
      <c r="G13" s="8"/>
    </row>
    <row r="14" spans="1:7" ht="34.5" customHeight="1">
      <c r="A14" s="8">
        <v>12</v>
      </c>
      <c r="B14" s="9" t="str">
        <f>"59002023122722032176351"</f>
        <v>59002023122722032176351</v>
      </c>
      <c r="C14" s="10" t="str">
        <f>"长沙市考点"</f>
        <v>长沙市考点</v>
      </c>
      <c r="D14" s="10" t="s">
        <v>30</v>
      </c>
      <c r="E14" s="11" t="s">
        <v>35</v>
      </c>
      <c r="F14" s="12" t="s">
        <v>36</v>
      </c>
      <c r="G14" s="8"/>
    </row>
    <row r="15" spans="1:7" ht="34.5" customHeight="1">
      <c r="A15" s="8">
        <v>13</v>
      </c>
      <c r="B15" s="9" t="str">
        <f>"59002024010321112976378"</f>
        <v>59002024010321112976378</v>
      </c>
      <c r="C15" s="10" t="str">
        <f>"长沙市考点"</f>
        <v>长沙市考点</v>
      </c>
      <c r="D15" s="10" t="s">
        <v>30</v>
      </c>
      <c r="E15" s="11" t="s">
        <v>37</v>
      </c>
      <c r="F15" s="12" t="s">
        <v>38</v>
      </c>
      <c r="G15" s="8"/>
    </row>
    <row r="16" spans="1:7" ht="34.5" customHeight="1">
      <c r="A16" s="8">
        <v>14</v>
      </c>
      <c r="B16" s="9" t="str">
        <f>"59002024010322315976380"</f>
        <v>59002024010322315976380</v>
      </c>
      <c r="C16" s="10" t="str">
        <f>"长沙市考点"</f>
        <v>长沙市考点</v>
      </c>
      <c r="D16" s="10" t="s">
        <v>30</v>
      </c>
      <c r="E16" s="11" t="s">
        <v>39</v>
      </c>
      <c r="F16" s="12" t="s">
        <v>40</v>
      </c>
      <c r="G16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2023-12-20T07:31:24Z</dcterms:created>
  <dcterms:modified xsi:type="dcterms:W3CDTF">2024-01-04T05:22:22Z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7BF2B38D4D9E4B1D81349005E2A884AD_13</vt:lpwstr>
  </property>
  <property fmtid="{D5CDD505-2E9C-101B-9397-08002B2CF9AE}" pid="4" name="KSOProductBuildV">
    <vt:lpwstr>2052-12.1.0.16120</vt:lpwstr>
  </property>
</Properties>
</file>