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Sheet1!$B$2:$L$32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<sst xmlns="http://schemas.openxmlformats.org/spreadsheetml/2006/main" count="109" uniqueCount="52">
  <si>
    <t>英山县2023年公开招聘社区工作者综合成绩册</t>
  </si>
  <si>
    <t>序号</t>
  </si>
  <si>
    <t>姓名</t>
  </si>
  <si>
    <t>准考证号</t>
  </si>
  <si>
    <t>报考岗位</t>
  </si>
  <si>
    <t>笔试成绩</t>
  </si>
  <si>
    <t>笔试排名</t>
  </si>
  <si>
    <t>抽签号</t>
  </si>
  <si>
    <t>面试成绩</t>
  </si>
  <si>
    <t>笔试成绩*40%</t>
  </si>
  <si>
    <t>面试成绩*60%</t>
  </si>
  <si>
    <t>综合成绩</t>
  </si>
  <si>
    <t>综合排名</t>
  </si>
  <si>
    <t>是否入围</t>
  </si>
  <si>
    <t>张栋</t>
  </si>
  <si>
    <t>岗位一</t>
  </si>
  <si>
    <t>10</t>
  </si>
  <si>
    <t>是</t>
  </si>
  <si>
    <t>段愿</t>
  </si>
  <si>
    <t>沈识宇</t>
  </si>
  <si>
    <t>汤潇潇</t>
  </si>
  <si>
    <t>否</t>
  </si>
  <si>
    <t>程道枢</t>
  </si>
  <si>
    <t>万金玉</t>
  </si>
  <si>
    <t>王熠</t>
  </si>
  <si>
    <t>夏炜</t>
  </si>
  <si>
    <t>万强</t>
  </si>
  <si>
    <t>方威</t>
  </si>
  <si>
    <t>岗位二</t>
  </si>
  <si>
    <t>胡啸坤</t>
  </si>
  <si>
    <t>段佳佳</t>
  </si>
  <si>
    <t>1</t>
  </si>
  <si>
    <t>游宇</t>
  </si>
  <si>
    <t>胡玥</t>
  </si>
  <si>
    <t>吴冠</t>
  </si>
  <si>
    <t>9</t>
  </si>
  <si>
    <t>胡楠</t>
  </si>
  <si>
    <t>王炼</t>
  </si>
  <si>
    <t>岳阳</t>
  </si>
  <si>
    <t>王逸郎</t>
  </si>
  <si>
    <t>田超兰</t>
  </si>
  <si>
    <t>王小仟</t>
  </si>
  <si>
    <t>郑奥</t>
  </si>
  <si>
    <t>徐明</t>
  </si>
  <si>
    <t>刘青</t>
  </si>
  <si>
    <t>彭乐</t>
  </si>
  <si>
    <t>程莎</t>
  </si>
  <si>
    <t>王小杭</t>
  </si>
  <si>
    <t>毛远</t>
  </si>
  <si>
    <t>徐娜</t>
  </si>
  <si>
    <t>缺考</t>
  </si>
  <si>
    <t>匡红利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</si>
</sst>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workbookViewId="0">
      <pane ySplit="2" topLeftCell="A3" activePane="bottomLeft" state="frozen"/>
      <selection/>
      <selection pane="bottomLeft" activeCell="O8" sqref="O8"/>
    </sheetView>
  </sheetViews>
  <sheetFormatPr defaultColWidth="9" defaultRowHeight="13.5"/>
  <cols>
    <col min="1" max="1" width="6.75" customWidth="1"/>
    <col min="2" max="2" width="9" style="1"/>
    <col min="3" max="3" width="13.25" style="1" customWidth="1"/>
    <col min="4" max="4" width="9.375" style="1" customWidth="1"/>
    <col min="5" max="6" width="9" style="1"/>
    <col min="7" max="7" width="9" style="2"/>
    <col min="8" max="8" width="9" style="1"/>
    <col min="9" max="10" width="13.25" style="3" customWidth="1"/>
    <col min="11" max="11" width="9.625" style="4" customWidth="1"/>
    <col min="12" max="12" width="9.375" customWidth="1"/>
  </cols>
  <sheetData>
    <row r="1" ht="22.5" spans="2:12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8" t="s">
        <v>9</v>
      </c>
      <c r="J2" s="18" t="s">
        <v>10</v>
      </c>
      <c r="K2" s="19" t="s">
        <v>11</v>
      </c>
      <c r="L2" s="6" t="s">
        <v>12</v>
      </c>
      <c r="M2" s="6" t="s">
        <v>13</v>
      </c>
    </row>
    <row r="3" ht="25" customHeight="1" spans="1:13">
      <c r="A3" s="8">
        <v>1</v>
      </c>
      <c r="B3" s="8" t="s">
        <v>14</v>
      </c>
      <c r="C3" s="9">
        <v>20230010125</v>
      </c>
      <c r="D3" s="10" t="s">
        <v>15</v>
      </c>
      <c r="E3" s="9">
        <v>72.45</v>
      </c>
      <c r="F3" s="9">
        <v>1</v>
      </c>
      <c r="G3" s="11" t="s">
        <v>16</v>
      </c>
      <c r="H3" s="8">
        <v>82.84</v>
      </c>
      <c r="I3" s="20">
        <f t="shared" ref="I3:I32" si="0">E3*0.4</f>
        <v>28.98</v>
      </c>
      <c r="J3" s="20">
        <f t="shared" ref="J3:J32" si="1">H3*0.6</f>
        <v>49.704</v>
      </c>
      <c r="K3" s="21">
        <f t="shared" ref="K3:K32" si="2">I3+J3</f>
        <v>78.684</v>
      </c>
      <c r="L3" s="8">
        <v>1</v>
      </c>
      <c r="M3" s="22" t="s">
        <v>17</v>
      </c>
    </row>
    <row r="4" ht="25" customHeight="1" spans="1:13">
      <c r="A4" s="8">
        <v>2</v>
      </c>
      <c r="B4" s="8" t="s">
        <v>18</v>
      </c>
      <c r="C4" s="9">
        <v>20230010106</v>
      </c>
      <c r="D4" s="10" t="s">
        <v>15</v>
      </c>
      <c r="E4" s="9">
        <v>71.71</v>
      </c>
      <c r="F4" s="9">
        <v>2</v>
      </c>
      <c r="G4" s="10">
        <v>24</v>
      </c>
      <c r="H4" s="8">
        <v>79.34</v>
      </c>
      <c r="I4" s="20">
        <f t="shared" si="0"/>
        <v>28.684</v>
      </c>
      <c r="J4" s="20">
        <f t="shared" si="1"/>
        <v>47.604</v>
      </c>
      <c r="K4" s="21">
        <f t="shared" si="2"/>
        <v>76.288</v>
      </c>
      <c r="L4" s="8">
        <v>2</v>
      </c>
      <c r="M4" s="22" t="s">
        <v>17</v>
      </c>
    </row>
    <row r="5" ht="25" customHeight="1" spans="1:13">
      <c r="A5" s="8">
        <v>3</v>
      </c>
      <c r="B5" s="8" t="s">
        <v>19</v>
      </c>
      <c r="C5" s="9">
        <v>20230010130</v>
      </c>
      <c r="D5" s="10" t="s">
        <v>15</v>
      </c>
      <c r="E5" s="9">
        <v>65.02</v>
      </c>
      <c r="F5" s="9">
        <v>3</v>
      </c>
      <c r="G5" s="10">
        <v>28</v>
      </c>
      <c r="H5" s="8">
        <v>80.64</v>
      </c>
      <c r="I5" s="20">
        <f t="shared" si="0"/>
        <v>26.008</v>
      </c>
      <c r="J5" s="20">
        <f t="shared" si="1"/>
        <v>48.384</v>
      </c>
      <c r="K5" s="21">
        <f t="shared" si="2"/>
        <v>74.392</v>
      </c>
      <c r="L5" s="8">
        <v>3</v>
      </c>
      <c r="M5" s="22" t="s">
        <v>17</v>
      </c>
    </row>
    <row r="6" ht="25" customHeight="1" spans="1:13">
      <c r="A6" s="8">
        <v>4</v>
      </c>
      <c r="B6" s="8" t="s">
        <v>20</v>
      </c>
      <c r="C6" s="9">
        <v>20230010123</v>
      </c>
      <c r="D6" s="10" t="s">
        <v>15</v>
      </c>
      <c r="E6" s="9">
        <v>62.17</v>
      </c>
      <c r="F6" s="9">
        <v>7</v>
      </c>
      <c r="G6" s="10">
        <v>20</v>
      </c>
      <c r="H6" s="8">
        <v>81.44</v>
      </c>
      <c r="I6" s="20">
        <f t="shared" si="0"/>
        <v>24.868</v>
      </c>
      <c r="J6" s="20">
        <f t="shared" si="1"/>
        <v>48.864</v>
      </c>
      <c r="K6" s="21">
        <f t="shared" si="2"/>
        <v>73.732</v>
      </c>
      <c r="L6" s="8">
        <v>4</v>
      </c>
      <c r="M6" s="12" t="s">
        <v>21</v>
      </c>
    </row>
    <row r="7" ht="25" customHeight="1" spans="1:13">
      <c r="A7" s="8">
        <v>5</v>
      </c>
      <c r="B7" s="8" t="s">
        <v>22</v>
      </c>
      <c r="C7" s="9">
        <v>20230010124</v>
      </c>
      <c r="D7" s="10" t="s">
        <v>15</v>
      </c>
      <c r="E7" s="9">
        <v>64.88</v>
      </c>
      <c r="F7" s="9">
        <v>4</v>
      </c>
      <c r="G7" s="10">
        <v>8</v>
      </c>
      <c r="H7" s="8">
        <v>79.2</v>
      </c>
      <c r="I7" s="20">
        <f t="shared" si="0"/>
        <v>25.952</v>
      </c>
      <c r="J7" s="20">
        <f t="shared" si="1"/>
        <v>47.52</v>
      </c>
      <c r="K7" s="21">
        <f t="shared" si="2"/>
        <v>73.472</v>
      </c>
      <c r="L7" s="8">
        <v>5</v>
      </c>
      <c r="M7" s="12" t="s">
        <v>21</v>
      </c>
    </row>
    <row r="8" ht="25" customHeight="1" spans="1:13">
      <c r="A8" s="8">
        <v>6</v>
      </c>
      <c r="B8" s="8" t="s">
        <v>23</v>
      </c>
      <c r="C8" s="9">
        <v>20230010111</v>
      </c>
      <c r="D8" s="10" t="s">
        <v>15</v>
      </c>
      <c r="E8" s="9">
        <v>63.72</v>
      </c>
      <c r="F8" s="9">
        <v>5</v>
      </c>
      <c r="G8" s="10">
        <v>4</v>
      </c>
      <c r="H8" s="8">
        <v>79.42</v>
      </c>
      <c r="I8" s="20">
        <f t="shared" si="0"/>
        <v>25.488</v>
      </c>
      <c r="J8" s="20">
        <f t="shared" si="1"/>
        <v>47.652</v>
      </c>
      <c r="K8" s="21">
        <f t="shared" si="2"/>
        <v>73.14</v>
      </c>
      <c r="L8" s="8">
        <v>6</v>
      </c>
      <c r="M8" s="12" t="s">
        <v>21</v>
      </c>
    </row>
    <row r="9" ht="25" customHeight="1" spans="1:13">
      <c r="A9" s="8">
        <v>7</v>
      </c>
      <c r="B9" s="8" t="s">
        <v>24</v>
      </c>
      <c r="C9" s="9">
        <v>20230010109</v>
      </c>
      <c r="D9" s="10" t="s">
        <v>15</v>
      </c>
      <c r="E9" s="9">
        <v>61.79</v>
      </c>
      <c r="F9" s="9">
        <v>8</v>
      </c>
      <c r="G9" s="10">
        <v>2</v>
      </c>
      <c r="H9" s="8">
        <v>80.68</v>
      </c>
      <c r="I9" s="20">
        <f t="shared" si="0"/>
        <v>24.716</v>
      </c>
      <c r="J9" s="20">
        <f t="shared" si="1"/>
        <v>48.408</v>
      </c>
      <c r="K9" s="21">
        <f t="shared" si="2"/>
        <v>73.124</v>
      </c>
      <c r="L9" s="8">
        <v>7</v>
      </c>
      <c r="M9" s="12" t="s">
        <v>21</v>
      </c>
    </row>
    <row r="10" ht="25" customHeight="1" spans="1:13">
      <c r="A10" s="8">
        <v>8</v>
      </c>
      <c r="B10" s="8" t="s">
        <v>25</v>
      </c>
      <c r="C10" s="9">
        <v>20230010201</v>
      </c>
      <c r="D10" s="10" t="s">
        <v>15</v>
      </c>
      <c r="E10" s="9">
        <v>62.25</v>
      </c>
      <c r="F10" s="9">
        <v>6</v>
      </c>
      <c r="G10" s="10">
        <v>11</v>
      </c>
      <c r="H10" s="8">
        <v>79.46</v>
      </c>
      <c r="I10" s="20">
        <f t="shared" si="0"/>
        <v>24.9</v>
      </c>
      <c r="J10" s="20">
        <f t="shared" si="1"/>
        <v>47.676</v>
      </c>
      <c r="K10" s="21">
        <f t="shared" si="2"/>
        <v>72.576</v>
      </c>
      <c r="L10" s="8">
        <v>8</v>
      </c>
      <c r="M10" s="12" t="s">
        <v>21</v>
      </c>
    </row>
    <row r="11" ht="25" customHeight="1" spans="1:13">
      <c r="A11" s="8">
        <v>9</v>
      </c>
      <c r="B11" s="8" t="s">
        <v>26</v>
      </c>
      <c r="C11" s="9">
        <v>20230010127</v>
      </c>
      <c r="D11" s="10" t="s">
        <v>15</v>
      </c>
      <c r="E11" s="9">
        <v>61.21</v>
      </c>
      <c r="F11" s="9">
        <v>9</v>
      </c>
      <c r="G11" s="10">
        <v>25</v>
      </c>
      <c r="H11" s="8">
        <v>79.78</v>
      </c>
      <c r="I11" s="20">
        <f t="shared" si="0"/>
        <v>24.484</v>
      </c>
      <c r="J11" s="20">
        <f t="shared" si="1"/>
        <v>47.868</v>
      </c>
      <c r="K11" s="21">
        <f t="shared" si="2"/>
        <v>72.352</v>
      </c>
      <c r="L11" s="8">
        <v>9</v>
      </c>
      <c r="M11" s="12" t="s">
        <v>21</v>
      </c>
    </row>
    <row r="12" ht="25" customHeight="1" spans="1:13">
      <c r="A12" s="12">
        <v>10</v>
      </c>
      <c r="B12" s="12" t="s">
        <v>27</v>
      </c>
      <c r="C12" s="12">
        <v>20230010506</v>
      </c>
      <c r="D12" s="13" t="s">
        <v>28</v>
      </c>
      <c r="E12" s="14">
        <v>78.23</v>
      </c>
      <c r="F12" s="14">
        <v>1</v>
      </c>
      <c r="G12" s="15">
        <v>13</v>
      </c>
      <c r="H12" s="12">
        <v>79.24</v>
      </c>
      <c r="I12" s="23">
        <f t="shared" si="0"/>
        <v>31.292</v>
      </c>
      <c r="J12" s="23">
        <f t="shared" si="1"/>
        <v>47.544</v>
      </c>
      <c r="K12" s="24">
        <f t="shared" si="2"/>
        <v>78.836</v>
      </c>
      <c r="L12" s="12">
        <v>1</v>
      </c>
      <c r="M12" s="22" t="s">
        <v>17</v>
      </c>
    </row>
    <row r="13" ht="25" customHeight="1" spans="1:13">
      <c r="A13" s="12">
        <v>11</v>
      </c>
      <c r="B13" s="12" t="s">
        <v>29</v>
      </c>
      <c r="C13" s="12">
        <v>20230010420</v>
      </c>
      <c r="D13" s="13" t="s">
        <v>28</v>
      </c>
      <c r="E13" s="14">
        <v>73.31</v>
      </c>
      <c r="F13" s="14">
        <v>2</v>
      </c>
      <c r="G13" s="15">
        <v>5</v>
      </c>
      <c r="H13" s="12">
        <v>80.92</v>
      </c>
      <c r="I13" s="23">
        <f t="shared" si="0"/>
        <v>29.324</v>
      </c>
      <c r="J13" s="23">
        <f t="shared" si="1"/>
        <v>48.552</v>
      </c>
      <c r="K13" s="24">
        <f t="shared" si="2"/>
        <v>77.876</v>
      </c>
      <c r="L13" s="12">
        <v>2</v>
      </c>
      <c r="M13" s="22" t="s">
        <v>17</v>
      </c>
    </row>
    <row r="14" ht="25" customHeight="1" spans="1:13">
      <c r="A14" s="12">
        <v>12</v>
      </c>
      <c r="B14" s="12" t="s">
        <v>30</v>
      </c>
      <c r="C14" s="12">
        <v>20230010215</v>
      </c>
      <c r="D14" s="13" t="s">
        <v>28</v>
      </c>
      <c r="E14" s="14">
        <v>71.56</v>
      </c>
      <c r="F14" s="14">
        <v>5</v>
      </c>
      <c r="G14" s="16" t="s">
        <v>31</v>
      </c>
      <c r="H14" s="12">
        <v>81.28</v>
      </c>
      <c r="I14" s="23">
        <f t="shared" si="0"/>
        <v>28.624</v>
      </c>
      <c r="J14" s="23">
        <f t="shared" si="1"/>
        <v>48.768</v>
      </c>
      <c r="K14" s="24">
        <f t="shared" si="2"/>
        <v>77.392</v>
      </c>
      <c r="L14" s="12">
        <v>3</v>
      </c>
      <c r="M14" s="22" t="s">
        <v>17</v>
      </c>
    </row>
    <row r="15" ht="25" customHeight="1" spans="1:13">
      <c r="A15" s="12">
        <v>13</v>
      </c>
      <c r="B15" s="12" t="s">
        <v>32</v>
      </c>
      <c r="C15" s="12">
        <v>20230010516</v>
      </c>
      <c r="D15" s="13" t="s">
        <v>28</v>
      </c>
      <c r="E15" s="14">
        <v>72.58</v>
      </c>
      <c r="F15" s="14">
        <v>3</v>
      </c>
      <c r="G15" s="15">
        <v>27</v>
      </c>
      <c r="H15" s="12">
        <v>80.52</v>
      </c>
      <c r="I15" s="23">
        <f t="shared" si="0"/>
        <v>29.032</v>
      </c>
      <c r="J15" s="23">
        <f t="shared" si="1"/>
        <v>48.312</v>
      </c>
      <c r="K15" s="24">
        <f t="shared" si="2"/>
        <v>77.344</v>
      </c>
      <c r="L15" s="12">
        <v>4</v>
      </c>
      <c r="M15" s="22" t="s">
        <v>17</v>
      </c>
    </row>
    <row r="16" ht="25" customHeight="1" spans="1:13">
      <c r="A16" s="12">
        <v>14</v>
      </c>
      <c r="B16" s="12" t="s">
        <v>33</v>
      </c>
      <c r="C16" s="12">
        <v>20230010501</v>
      </c>
      <c r="D16" s="13" t="s">
        <v>28</v>
      </c>
      <c r="E16" s="14">
        <v>69.27</v>
      </c>
      <c r="F16" s="14">
        <v>11</v>
      </c>
      <c r="G16" s="13">
        <v>22</v>
      </c>
      <c r="H16" s="12">
        <v>81.66</v>
      </c>
      <c r="I16" s="23">
        <f t="shared" si="0"/>
        <v>27.708</v>
      </c>
      <c r="J16" s="23">
        <f t="shared" si="1"/>
        <v>48.996</v>
      </c>
      <c r="K16" s="24">
        <f t="shared" si="2"/>
        <v>76.704</v>
      </c>
      <c r="L16" s="12">
        <v>5</v>
      </c>
      <c r="M16" s="22" t="s">
        <v>17</v>
      </c>
    </row>
    <row r="17" ht="25" customHeight="1" spans="1:13">
      <c r="A17" s="12">
        <v>15</v>
      </c>
      <c r="B17" s="12" t="s">
        <v>34</v>
      </c>
      <c r="C17" s="12">
        <v>20230010329</v>
      </c>
      <c r="D17" s="13" t="s">
        <v>28</v>
      </c>
      <c r="E17" s="14">
        <v>71.42</v>
      </c>
      <c r="F17" s="14">
        <v>6</v>
      </c>
      <c r="G17" s="16" t="s">
        <v>35</v>
      </c>
      <c r="H17" s="12">
        <v>79.3</v>
      </c>
      <c r="I17" s="23">
        <f t="shared" si="0"/>
        <v>28.568</v>
      </c>
      <c r="J17" s="23">
        <f t="shared" si="1"/>
        <v>47.58</v>
      </c>
      <c r="K17" s="24">
        <f t="shared" si="2"/>
        <v>76.148</v>
      </c>
      <c r="L17" s="12">
        <v>6</v>
      </c>
      <c r="M17" s="22" t="s">
        <v>17</v>
      </c>
    </row>
    <row r="18" ht="25" customHeight="1" spans="1:13">
      <c r="A18" s="12">
        <v>16</v>
      </c>
      <c r="B18" s="12" t="s">
        <v>36</v>
      </c>
      <c r="C18" s="12">
        <v>20230010431</v>
      </c>
      <c r="D18" s="13" t="s">
        <v>28</v>
      </c>
      <c r="E18" s="14">
        <v>69.02</v>
      </c>
      <c r="F18" s="14">
        <v>13</v>
      </c>
      <c r="G18" s="13">
        <v>21</v>
      </c>
      <c r="H18" s="12">
        <v>80.77</v>
      </c>
      <c r="I18" s="23">
        <f t="shared" si="0"/>
        <v>27.608</v>
      </c>
      <c r="J18" s="23">
        <f t="shared" si="1"/>
        <v>48.462</v>
      </c>
      <c r="K18" s="24">
        <f t="shared" si="2"/>
        <v>76.07</v>
      </c>
      <c r="L18" s="12">
        <v>7</v>
      </c>
      <c r="M18" s="22" t="s">
        <v>17</v>
      </c>
    </row>
    <row r="19" ht="25" customHeight="1" spans="1:13">
      <c r="A19" s="12">
        <v>17</v>
      </c>
      <c r="B19" s="12" t="s">
        <v>37</v>
      </c>
      <c r="C19" s="12">
        <v>20230010222</v>
      </c>
      <c r="D19" s="13" t="s">
        <v>28</v>
      </c>
      <c r="E19" s="14">
        <v>69.32</v>
      </c>
      <c r="F19" s="14">
        <v>10</v>
      </c>
      <c r="G19" s="13">
        <v>15</v>
      </c>
      <c r="H19" s="12">
        <v>80.48</v>
      </c>
      <c r="I19" s="23">
        <f t="shared" si="0"/>
        <v>27.728</v>
      </c>
      <c r="J19" s="23">
        <f t="shared" si="1"/>
        <v>48.288</v>
      </c>
      <c r="K19" s="24">
        <f t="shared" si="2"/>
        <v>76.016</v>
      </c>
      <c r="L19" s="12">
        <v>8</v>
      </c>
      <c r="M19" s="12" t="s">
        <v>21</v>
      </c>
    </row>
    <row r="20" ht="25" customHeight="1" spans="1:13">
      <c r="A20" s="12">
        <v>18</v>
      </c>
      <c r="B20" s="12" t="s">
        <v>38</v>
      </c>
      <c r="C20" s="12">
        <v>20230010230</v>
      </c>
      <c r="D20" s="13" t="s">
        <v>28</v>
      </c>
      <c r="E20" s="14">
        <v>67.74</v>
      </c>
      <c r="F20" s="14">
        <v>17</v>
      </c>
      <c r="G20" s="13">
        <v>3</v>
      </c>
      <c r="H20" s="12">
        <v>81.02</v>
      </c>
      <c r="I20" s="23">
        <f t="shared" si="0"/>
        <v>27.096</v>
      </c>
      <c r="J20" s="23">
        <f t="shared" si="1"/>
        <v>48.612</v>
      </c>
      <c r="K20" s="24">
        <f t="shared" si="2"/>
        <v>75.708</v>
      </c>
      <c r="L20" s="12">
        <v>9</v>
      </c>
      <c r="M20" s="12" t="s">
        <v>21</v>
      </c>
    </row>
    <row r="21" ht="25" customHeight="1" spans="1:13">
      <c r="A21" s="12">
        <v>19</v>
      </c>
      <c r="B21" s="12" t="s">
        <v>39</v>
      </c>
      <c r="C21" s="12">
        <v>20230010211</v>
      </c>
      <c r="D21" s="13" t="s">
        <v>28</v>
      </c>
      <c r="E21" s="14">
        <v>71.15</v>
      </c>
      <c r="F21" s="14">
        <v>8</v>
      </c>
      <c r="G21" s="13">
        <v>29</v>
      </c>
      <c r="H21" s="12">
        <v>78.72</v>
      </c>
      <c r="I21" s="23">
        <f t="shared" si="0"/>
        <v>28.46</v>
      </c>
      <c r="J21" s="23">
        <f t="shared" si="1"/>
        <v>47.232</v>
      </c>
      <c r="K21" s="24">
        <f t="shared" si="2"/>
        <v>75.692</v>
      </c>
      <c r="L21" s="12">
        <v>10</v>
      </c>
      <c r="M21" s="12" t="s">
        <v>21</v>
      </c>
    </row>
    <row r="22" ht="25" customHeight="1" spans="1:13">
      <c r="A22" s="12">
        <v>20</v>
      </c>
      <c r="B22" s="12" t="s">
        <v>40</v>
      </c>
      <c r="C22" s="12">
        <v>20230010529</v>
      </c>
      <c r="D22" s="13" t="s">
        <v>28</v>
      </c>
      <c r="E22" s="14">
        <v>68.59</v>
      </c>
      <c r="F22" s="14">
        <v>14</v>
      </c>
      <c r="G22" s="13">
        <v>23</v>
      </c>
      <c r="H22" s="12">
        <v>80.4</v>
      </c>
      <c r="I22" s="23">
        <f t="shared" si="0"/>
        <v>27.436</v>
      </c>
      <c r="J22" s="23">
        <f t="shared" si="1"/>
        <v>48.24</v>
      </c>
      <c r="K22" s="24">
        <f t="shared" si="2"/>
        <v>75.676</v>
      </c>
      <c r="L22" s="12">
        <v>11</v>
      </c>
      <c r="M22" s="12" t="s">
        <v>21</v>
      </c>
    </row>
    <row r="23" ht="25" customHeight="1" spans="1:13">
      <c r="A23" s="12">
        <v>21</v>
      </c>
      <c r="B23" s="12" t="s">
        <v>41</v>
      </c>
      <c r="C23" s="12">
        <v>20230010227</v>
      </c>
      <c r="D23" s="13" t="s">
        <v>28</v>
      </c>
      <c r="E23" s="14">
        <v>67.96</v>
      </c>
      <c r="F23" s="14">
        <v>16</v>
      </c>
      <c r="G23" s="13">
        <v>14</v>
      </c>
      <c r="H23" s="12">
        <v>80.51</v>
      </c>
      <c r="I23" s="23">
        <f t="shared" si="0"/>
        <v>27.184</v>
      </c>
      <c r="J23" s="23">
        <f t="shared" si="1"/>
        <v>48.306</v>
      </c>
      <c r="K23" s="24">
        <f t="shared" si="2"/>
        <v>75.49</v>
      </c>
      <c r="L23" s="12">
        <v>12</v>
      </c>
      <c r="M23" s="12" t="s">
        <v>21</v>
      </c>
    </row>
    <row r="24" ht="25" customHeight="1" spans="1:13">
      <c r="A24" s="12">
        <v>22</v>
      </c>
      <c r="B24" s="12" t="s">
        <v>42</v>
      </c>
      <c r="C24" s="12">
        <v>20230010602</v>
      </c>
      <c r="D24" s="13" t="s">
        <v>28</v>
      </c>
      <c r="E24" s="14">
        <v>66.77</v>
      </c>
      <c r="F24" s="14">
        <v>20</v>
      </c>
      <c r="G24" s="13">
        <v>6</v>
      </c>
      <c r="H24" s="12">
        <v>80.5</v>
      </c>
      <c r="I24" s="23">
        <f t="shared" si="0"/>
        <v>26.708</v>
      </c>
      <c r="J24" s="23">
        <f t="shared" si="1"/>
        <v>48.3</v>
      </c>
      <c r="K24" s="24">
        <f t="shared" si="2"/>
        <v>75.008</v>
      </c>
      <c r="L24" s="12">
        <v>13</v>
      </c>
      <c r="M24" s="12" t="s">
        <v>21</v>
      </c>
    </row>
    <row r="25" ht="25" customHeight="1" spans="1:13">
      <c r="A25" s="12">
        <v>23</v>
      </c>
      <c r="B25" s="12" t="s">
        <v>43</v>
      </c>
      <c r="C25" s="12">
        <v>20230010205</v>
      </c>
      <c r="D25" s="13" t="s">
        <v>28</v>
      </c>
      <c r="E25" s="14">
        <v>67.51</v>
      </c>
      <c r="F25" s="14">
        <v>18</v>
      </c>
      <c r="G25" s="13">
        <v>18</v>
      </c>
      <c r="H25" s="12">
        <v>79.49</v>
      </c>
      <c r="I25" s="23">
        <f t="shared" si="0"/>
        <v>27.004</v>
      </c>
      <c r="J25" s="23">
        <f t="shared" si="1"/>
        <v>47.694</v>
      </c>
      <c r="K25" s="24">
        <f t="shared" si="2"/>
        <v>74.698</v>
      </c>
      <c r="L25" s="12">
        <v>14</v>
      </c>
      <c r="M25" s="12" t="s">
        <v>21</v>
      </c>
    </row>
    <row r="26" ht="25" customHeight="1" spans="1:13">
      <c r="A26" s="12">
        <v>24</v>
      </c>
      <c r="B26" s="12" t="s">
        <v>44</v>
      </c>
      <c r="C26" s="12">
        <v>20230010430</v>
      </c>
      <c r="D26" s="13" t="s">
        <v>28</v>
      </c>
      <c r="E26" s="14">
        <v>69.21</v>
      </c>
      <c r="F26" s="14">
        <v>12</v>
      </c>
      <c r="G26" s="13">
        <v>30</v>
      </c>
      <c r="H26" s="12">
        <v>77.98</v>
      </c>
      <c r="I26" s="23">
        <f t="shared" si="0"/>
        <v>27.684</v>
      </c>
      <c r="J26" s="23">
        <f t="shared" si="1"/>
        <v>46.788</v>
      </c>
      <c r="K26" s="24">
        <f t="shared" si="2"/>
        <v>74.472</v>
      </c>
      <c r="L26" s="12">
        <v>15</v>
      </c>
      <c r="M26" s="12" t="s">
        <v>21</v>
      </c>
    </row>
    <row r="27" ht="25" customHeight="1" spans="1:13">
      <c r="A27" s="12">
        <v>25</v>
      </c>
      <c r="B27" s="12" t="s">
        <v>45</v>
      </c>
      <c r="C27" s="12">
        <v>20230010327</v>
      </c>
      <c r="D27" s="13" t="s">
        <v>28</v>
      </c>
      <c r="E27" s="14">
        <v>67.45</v>
      </c>
      <c r="F27" s="14">
        <v>19</v>
      </c>
      <c r="G27" s="13">
        <v>7</v>
      </c>
      <c r="H27" s="12">
        <v>79.02</v>
      </c>
      <c r="I27" s="23">
        <f t="shared" si="0"/>
        <v>26.98</v>
      </c>
      <c r="J27" s="23">
        <f t="shared" si="1"/>
        <v>47.412</v>
      </c>
      <c r="K27" s="24">
        <f t="shared" si="2"/>
        <v>74.392</v>
      </c>
      <c r="L27" s="12">
        <v>16</v>
      </c>
      <c r="M27" s="12" t="s">
        <v>21</v>
      </c>
    </row>
    <row r="28" ht="25" customHeight="1" spans="1:13">
      <c r="A28" s="12">
        <v>26</v>
      </c>
      <c r="B28" s="12" t="s">
        <v>46</v>
      </c>
      <c r="C28" s="12">
        <v>20230010210</v>
      </c>
      <c r="D28" s="13" t="s">
        <v>28</v>
      </c>
      <c r="E28" s="14">
        <v>68.56</v>
      </c>
      <c r="F28" s="14">
        <v>15</v>
      </c>
      <c r="G28" s="13">
        <v>17</v>
      </c>
      <c r="H28" s="12">
        <v>78.22</v>
      </c>
      <c r="I28" s="23">
        <f t="shared" si="0"/>
        <v>27.424</v>
      </c>
      <c r="J28" s="23">
        <f t="shared" si="1"/>
        <v>46.932</v>
      </c>
      <c r="K28" s="24">
        <f t="shared" si="2"/>
        <v>74.356</v>
      </c>
      <c r="L28" s="12">
        <v>17</v>
      </c>
      <c r="M28" s="12" t="s">
        <v>21</v>
      </c>
    </row>
    <row r="29" ht="25" customHeight="1" spans="1:13">
      <c r="A29" s="12">
        <v>27</v>
      </c>
      <c r="B29" s="12" t="s">
        <v>47</v>
      </c>
      <c r="C29" s="12">
        <v>20230010226</v>
      </c>
      <c r="D29" s="13" t="s">
        <v>28</v>
      </c>
      <c r="E29" s="14">
        <v>69.34</v>
      </c>
      <c r="F29" s="14">
        <v>9</v>
      </c>
      <c r="G29" s="13">
        <v>16</v>
      </c>
      <c r="H29" s="12">
        <v>77.38</v>
      </c>
      <c r="I29" s="23">
        <f t="shared" si="0"/>
        <v>27.736</v>
      </c>
      <c r="J29" s="23">
        <f t="shared" si="1"/>
        <v>46.428</v>
      </c>
      <c r="K29" s="24">
        <f t="shared" si="2"/>
        <v>74.164</v>
      </c>
      <c r="L29" s="12">
        <v>18</v>
      </c>
      <c r="M29" s="12" t="s">
        <v>21</v>
      </c>
    </row>
    <row r="30" ht="25" customHeight="1" spans="1:13">
      <c r="A30" s="12">
        <v>28</v>
      </c>
      <c r="B30" s="12" t="s">
        <v>48</v>
      </c>
      <c r="C30" s="12">
        <v>20230010511</v>
      </c>
      <c r="D30" s="13" t="s">
        <v>28</v>
      </c>
      <c r="E30" s="14">
        <v>66.23</v>
      </c>
      <c r="F30" s="14">
        <v>21</v>
      </c>
      <c r="G30" s="13">
        <v>12</v>
      </c>
      <c r="H30" s="12">
        <v>79.38</v>
      </c>
      <c r="I30" s="23">
        <f t="shared" si="0"/>
        <v>26.492</v>
      </c>
      <c r="J30" s="23">
        <f t="shared" si="1"/>
        <v>47.628</v>
      </c>
      <c r="K30" s="24">
        <f t="shared" si="2"/>
        <v>74.12</v>
      </c>
      <c r="L30" s="12">
        <v>19</v>
      </c>
      <c r="M30" s="12" t="s">
        <v>21</v>
      </c>
    </row>
    <row r="31" ht="25" customHeight="1" spans="1:13">
      <c r="A31" s="12">
        <v>29</v>
      </c>
      <c r="B31" s="12" t="s">
        <v>49</v>
      </c>
      <c r="C31" s="12">
        <v>20230010528</v>
      </c>
      <c r="D31" s="13" t="s">
        <v>28</v>
      </c>
      <c r="E31" s="14">
        <v>72.58</v>
      </c>
      <c r="F31" s="14">
        <v>3</v>
      </c>
      <c r="G31" s="17" t="s">
        <v>50</v>
      </c>
      <c r="H31" s="16">
        <v>0</v>
      </c>
      <c r="I31" s="23">
        <f t="shared" si="0"/>
        <v>29.032</v>
      </c>
      <c r="J31" s="23">
        <f t="shared" si="1"/>
        <v>0</v>
      </c>
      <c r="K31" s="24">
        <f t="shared" si="2"/>
        <v>29.032</v>
      </c>
      <c r="L31" s="12">
        <v>20</v>
      </c>
      <c r="M31" s="12" t="s">
        <v>21</v>
      </c>
    </row>
    <row r="32" ht="25" customHeight="1" spans="1:13">
      <c r="A32" s="12">
        <v>30</v>
      </c>
      <c r="B32" s="12" t="s">
        <v>51</v>
      </c>
      <c r="C32" s="12">
        <v>20230010518</v>
      </c>
      <c r="D32" s="13" t="s">
        <v>28</v>
      </c>
      <c r="E32" s="14">
        <v>71.37</v>
      </c>
      <c r="F32" s="14">
        <v>7</v>
      </c>
      <c r="G32" s="17" t="s">
        <v>50</v>
      </c>
      <c r="H32" s="16">
        <v>0</v>
      </c>
      <c r="I32" s="23">
        <f t="shared" si="0"/>
        <v>28.548</v>
      </c>
      <c r="J32" s="23">
        <f t="shared" si="1"/>
        <v>0</v>
      </c>
      <c r="K32" s="24">
        <f t="shared" si="2"/>
        <v>28.548</v>
      </c>
      <c r="L32" s="12">
        <v>21</v>
      </c>
      <c r="M32" s="12" t="s">
        <v>21</v>
      </c>
    </row>
  </sheetData>
  <sortState ref="B2:H32">
    <sortCondition ref="G2:G32"/>
  </sortState>
  <mergeCells count="1">
    <mergeCell ref="B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华图教育金老师</cp:lastModifiedBy>
  <dcterms:created xsi:type="dcterms:W3CDTF">2023-12-11T07:42:00Z</dcterms:created>
  <dcterms:modified xsi:type="dcterms:W3CDTF">2023-12-29T08:51:24Z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E29712F333454802ABCB3D600B56176D_13</vt:lpwstr>
  </property>
  <property fmtid="{D5CDD505-2E9C-101B-9397-08002B2CF9AE}" pid="3" name="KSOProductBuildVer">
    <vt:lpwstr>2052-12.1.0.16120</vt:lpwstr>
  </property>
</Properties>
</file>