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<sst xmlns="http://schemas.openxmlformats.org/spreadsheetml/2006/main" count="20" uniqueCount="13">
  <si>
    <t>附件2：临高县2023年下半年公开招聘中学教师考核招聘高中教师岗位入围面试资格复审人员名单</t>
  </si>
  <si>
    <t>序号</t>
  </si>
  <si>
    <t>报考号</t>
  </si>
  <si>
    <t>报考岗位</t>
  </si>
  <si>
    <t>姓名</t>
  </si>
  <si>
    <t>性别</t>
  </si>
  <si>
    <t>备注</t>
  </si>
  <si>
    <t>0101_高中语文教师（考核）</t>
  </si>
  <si>
    <t>0102_高中数学教师（考核）</t>
  </si>
  <si>
    <t>0103_高中英语教师（考核）</t>
  </si>
  <si>
    <t>0104_高中历史教师（考核）</t>
  </si>
  <si>
    <t>0105_高中地理教师（考核）</t>
  </si>
  <si>
    <t>0106_高中生物教师（考核）</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</si>
</sst>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8"/>
      <color theme="1"/>
      <name val="宋体"/>
      <charset val="134"/>
      <scheme val="minor"/>
    </font>
    <font>
      <b/>
      <sz val="14"/>
      <color theme="1"/>
      <name val="宋体"/>
      <charset val="134"/>
      <scheme val="minor"/>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8">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1"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tabSelected="1" workbookViewId="0">
      <selection activeCell="I7" sqref="I7"/>
    </sheetView>
  </sheetViews>
  <sheetFormatPr defaultColWidth="9" defaultRowHeight="35" customHeight="1" outlineLevelCol="5"/>
  <cols>
    <col min="1" max="1" width="9" style="1"/>
    <col min="2" max="2" width="24.875" style="1" customWidth="1"/>
    <col min="3" max="3" width="26.875" style="1" customWidth="1"/>
    <col min="4" max="4" width="8.625" style="1" customWidth="1"/>
    <col min="5" max="16384" width="9" style="1"/>
  </cols>
  <sheetData>
    <row r="1" ht="61" customHeight="1" spans="1:6">
      <c r="A1" s="2" t="s">
        <v>0</v>
      </c>
      <c r="B1" s="3"/>
      <c r="C1" s="3"/>
      <c r="D1" s="3"/>
      <c r="E1" s="3"/>
      <c r="F1" s="3"/>
    </row>
    <row r="2" customHeight="1" spans="1:6">
      <c r="A2" s="4" t="s">
        <v>1</v>
      </c>
      <c r="B2" s="5" t="s">
        <v>2</v>
      </c>
      <c r="C2" s="5" t="s">
        <v>3</v>
      </c>
      <c r="D2" s="5" t="s">
        <v>4</v>
      </c>
      <c r="E2" s="5" t="s">
        <v>5</v>
      </c>
      <c r="F2" s="4" t="s">
        <v>6</v>
      </c>
    </row>
    <row r="3" customHeight="1" spans="1:6">
      <c r="A3" s="6">
        <v>1</v>
      </c>
      <c r="B3" s="6" t="str">
        <f>"6001202312121055019868"</f>
        <v>6001202312121055019868</v>
      </c>
      <c r="C3" s="6" t="s">
        <v>7</v>
      </c>
      <c r="D3" s="6" t="str">
        <f>"李胜强"</f>
        <v>李胜强</v>
      </c>
      <c r="E3" s="6" t="str">
        <f>"男"</f>
        <v>男</v>
      </c>
      <c r="F3" s="7"/>
    </row>
    <row r="4" customHeight="1" spans="1:6">
      <c r="A4" s="6">
        <v>2</v>
      </c>
      <c r="B4" s="6" t="str">
        <f>"600120231206090930130"</f>
        <v>600120231206090930130</v>
      </c>
      <c r="C4" s="6" t="s">
        <v>8</v>
      </c>
      <c r="D4" s="6" t="str">
        <f>"高天宇"</f>
        <v>高天宇</v>
      </c>
      <c r="E4" s="6" t="str">
        <f>"男"</f>
        <v>男</v>
      </c>
      <c r="F4" s="7"/>
    </row>
    <row r="5" customHeight="1" spans="1:6">
      <c r="A5" s="6">
        <v>3</v>
      </c>
      <c r="B5" s="6" t="str">
        <f>"600120231206135447266"</f>
        <v>600120231206135447266</v>
      </c>
      <c r="C5" s="6" t="s">
        <v>9</v>
      </c>
      <c r="D5" s="6" t="str">
        <f>"梁艺"</f>
        <v>梁艺</v>
      </c>
      <c r="E5" s="6" t="str">
        <f t="shared" ref="E5:E8" si="0">"女"</f>
        <v>女</v>
      </c>
      <c r="F5" s="7"/>
    </row>
    <row r="6" customHeight="1" spans="1:6">
      <c r="A6" s="6">
        <v>4</v>
      </c>
      <c r="B6" s="6" t="str">
        <f>"6001202312110940475283"</f>
        <v>6001202312110940475283</v>
      </c>
      <c r="C6" s="6" t="s">
        <v>9</v>
      </c>
      <c r="D6" s="6" t="str">
        <f>"许春香"</f>
        <v>许春香</v>
      </c>
      <c r="E6" s="6" t="str">
        <f t="shared" si="0"/>
        <v>女</v>
      </c>
      <c r="F6" s="7"/>
    </row>
    <row r="7" customHeight="1" spans="1:6">
      <c r="A7" s="6">
        <v>5</v>
      </c>
      <c r="B7" s="6" t="str">
        <f>"6001202312112005408149"</f>
        <v>6001202312112005408149</v>
      </c>
      <c r="C7" s="6" t="s">
        <v>9</v>
      </c>
      <c r="D7" s="6" t="str">
        <f>"黄小艳"</f>
        <v>黄小艳</v>
      </c>
      <c r="E7" s="6" t="str">
        <f t="shared" si="0"/>
        <v>女</v>
      </c>
      <c r="F7" s="7"/>
    </row>
    <row r="8" customHeight="1" spans="1:6">
      <c r="A8" s="6">
        <v>6</v>
      </c>
      <c r="B8" s="6" t="str">
        <f>"600120231207000244441"</f>
        <v>600120231207000244441</v>
      </c>
      <c r="C8" s="6" t="s">
        <v>10</v>
      </c>
      <c r="D8" s="6" t="str">
        <f>"王佳玉"</f>
        <v>王佳玉</v>
      </c>
      <c r="E8" s="6" t="str">
        <f t="shared" si="0"/>
        <v>女</v>
      </c>
      <c r="F8" s="7"/>
    </row>
    <row r="9" customHeight="1" spans="1:6">
      <c r="A9" s="6">
        <v>7</v>
      </c>
      <c r="B9" s="6" t="str">
        <f>"600120231207084714463"</f>
        <v>600120231207084714463</v>
      </c>
      <c r="C9" s="6" t="s">
        <v>11</v>
      </c>
      <c r="D9" s="6" t="str">
        <f>"李帅"</f>
        <v>李帅</v>
      </c>
      <c r="E9" s="6" t="str">
        <f t="shared" ref="E9:E14" si="1">"男"</f>
        <v>男</v>
      </c>
      <c r="F9" s="7"/>
    </row>
    <row r="10" customHeight="1" spans="1:6">
      <c r="A10" s="6">
        <v>8</v>
      </c>
      <c r="B10" s="6" t="str">
        <f>"6001202312111856577804"</f>
        <v>6001202312111856577804</v>
      </c>
      <c r="C10" s="6" t="s">
        <v>11</v>
      </c>
      <c r="D10" s="6" t="str">
        <f>"钟尊倩"</f>
        <v>钟尊倩</v>
      </c>
      <c r="E10" s="6" t="str">
        <f t="shared" ref="E10:E13" si="2">"女"</f>
        <v>女</v>
      </c>
      <c r="F10" s="7"/>
    </row>
    <row r="11" customHeight="1" spans="1:6">
      <c r="A11" s="6">
        <v>9</v>
      </c>
      <c r="B11" s="6" t="str">
        <f>"600120231206144841276"</f>
        <v>600120231206144841276</v>
      </c>
      <c r="C11" s="6" t="s">
        <v>12</v>
      </c>
      <c r="D11" s="6" t="str">
        <f>"王天宇"</f>
        <v>王天宇</v>
      </c>
      <c r="E11" s="6" t="str">
        <f t="shared" si="1"/>
        <v>男</v>
      </c>
      <c r="F11" s="7"/>
    </row>
    <row r="12" customHeight="1" spans="1:6">
      <c r="A12" s="6">
        <v>10</v>
      </c>
      <c r="B12" s="6" t="str">
        <f>"600120231208153144876"</f>
        <v>600120231208153144876</v>
      </c>
      <c r="C12" s="6" t="s">
        <v>12</v>
      </c>
      <c r="D12" s="6" t="str">
        <f>"黎楚怡"</f>
        <v>黎楚怡</v>
      </c>
      <c r="E12" s="6" t="str">
        <f t="shared" si="2"/>
        <v>女</v>
      </c>
      <c r="F12" s="7"/>
    </row>
    <row r="13" customHeight="1" spans="1:6">
      <c r="A13" s="6">
        <v>11</v>
      </c>
      <c r="B13" s="6" t="str">
        <f>"600120231208161911901"</f>
        <v>600120231208161911901</v>
      </c>
      <c r="C13" s="6" t="s">
        <v>12</v>
      </c>
      <c r="D13" s="6" t="str">
        <f>"钟信念"</f>
        <v>钟信念</v>
      </c>
      <c r="E13" s="6" t="str">
        <f t="shared" si="2"/>
        <v>女</v>
      </c>
      <c r="F13" s="7"/>
    </row>
    <row r="14" customHeight="1" spans="1:6">
      <c r="A14" s="6">
        <v>12</v>
      </c>
      <c r="B14" s="6" t="str">
        <f>"6001202312092138541256"</f>
        <v>6001202312092138541256</v>
      </c>
      <c r="C14" s="6" t="s">
        <v>12</v>
      </c>
      <c r="D14" s="6" t="str">
        <f>"王地广"</f>
        <v>王地广</v>
      </c>
      <c r="E14" s="6" t="str">
        <f t="shared" si="1"/>
        <v>男</v>
      </c>
      <c r="F14" s="7"/>
    </row>
    <row r="15" customHeight="1" spans="1:6">
      <c r="A15" s="6">
        <v>13</v>
      </c>
      <c r="B15" s="6" t="str">
        <f>"6001202312101155212342"</f>
        <v>6001202312101155212342</v>
      </c>
      <c r="C15" s="6" t="s">
        <v>12</v>
      </c>
      <c r="D15" s="6" t="str">
        <f>"李妹妹"</f>
        <v>李妹妹</v>
      </c>
      <c r="E15" s="6" t="str">
        <f>"女"</f>
        <v>女</v>
      </c>
      <c r="F15" s="7"/>
    </row>
  </sheetData>
  <mergeCells count="1">
    <mergeCell ref="A1:F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冰冰</cp:lastModifiedBy>
  <dcterms:created xsi:type="dcterms:W3CDTF">2023-05-12T11:15:00Z</dcterms:created>
  <dcterms:modified xsi:type="dcterms:W3CDTF">2023-12-21T05:26:51Z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2052-12.1.0.15990</vt:lpwstr>
  </property>
</Properties>
</file>