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<sst xmlns="http://schemas.openxmlformats.org/spreadsheetml/2006/main" count="97" uniqueCount="45">
  <si>
    <t>2023年中国人民大学附属中学三亚学校赴高校面向2024年应届毕业生公开招聘教师长春市考点笔试成绩</t>
  </si>
  <si>
    <t>序号</t>
  </si>
  <si>
    <t>考点</t>
  </si>
  <si>
    <t>职位名称</t>
  </si>
  <si>
    <t>姓名</t>
  </si>
  <si>
    <t>准考证号</t>
  </si>
  <si>
    <t>笔试成绩</t>
  </si>
  <si>
    <t>排名</t>
  </si>
  <si>
    <t>备注</t>
  </si>
  <si>
    <t>长春市</t>
  </si>
  <si>
    <t>0101_小学语文教师</t>
  </si>
  <si>
    <t>辛朋书</t>
  </si>
  <si>
    <t/>
  </si>
  <si>
    <t>符雪美</t>
  </si>
  <si>
    <t>张慧茹</t>
  </si>
  <si>
    <t>陈嘉怡</t>
  </si>
  <si>
    <t>0102_小学数学教师</t>
  </si>
  <si>
    <t>鲍芯蕊</t>
  </si>
  <si>
    <t>于子洋</t>
  </si>
  <si>
    <t>陈玉凤</t>
  </si>
  <si>
    <t>杨月</t>
  </si>
  <si>
    <t>0103_初中数学教师</t>
  </si>
  <si>
    <t>杨立田</t>
  </si>
  <si>
    <t>陈夏微</t>
  </si>
  <si>
    <t>0104_初中物理教师</t>
  </si>
  <si>
    <t>李畅</t>
  </si>
  <si>
    <t>0108_高中英语教师</t>
  </si>
  <si>
    <t>贾贺</t>
  </si>
  <si>
    <t>0109_高中物理教师</t>
  </si>
  <si>
    <t>付首超</t>
  </si>
  <si>
    <t>王文轩</t>
  </si>
  <si>
    <t>0112_高中地理教师</t>
  </si>
  <si>
    <t>刘畅</t>
  </si>
  <si>
    <t>缺考</t>
  </si>
  <si>
    <t>0113_高中历史教师</t>
  </si>
  <si>
    <t>李旭</t>
  </si>
  <si>
    <t>0114_高中美术教师</t>
  </si>
  <si>
    <t>田雨嫣</t>
  </si>
  <si>
    <t>郭碧蓉</t>
  </si>
  <si>
    <t>沙桐</t>
  </si>
  <si>
    <t>0115_高中舞蹈教师</t>
  </si>
  <si>
    <t>兰映雪</t>
  </si>
  <si>
    <t>陈丽芽</t>
  </si>
  <si>
    <t>0117_高中信息技术教师</t>
  </si>
  <si>
    <t>郑文文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</si>
</sst>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6"/>
      <color theme="1"/>
      <name val="Calibri"/>
      <family val="0"/>
    </font>
    <font>
      <b/>
      <sz val="11"/>
      <color theme="1"/>
      <name val="宋体"/>
      <family val="0"/>
    </font>
    <font>
      <sz val="11"/>
      <color rgb="FF000000"/>
      <name val="Calibri"/>
      <family val="2"/>
    </font>
    <font>
      <sz val="11"/>
      <color rgb="FF00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3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43" fillId="0" borderId="9" xfId="0" applyNumberFormat="1" applyFont="1" applyFill="1" applyBorder="1" applyAlignment="1" applyProtection="1">
      <alignment horizontal="center" vertical="center"/>
      <protection/>
    </xf>
    <xf numFmtId="0" fontId="44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177" fontId="45" fillId="0" borderId="9" xfId="0" applyNumberFormat="1" applyFont="1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115" zoomScaleNormal="115" workbookViewId="0" topLeftCell="A1">
      <selection activeCell="A1" sqref="A1:H1"/>
    </sheetView>
  </sheetViews>
  <sheetFormatPr defaultColWidth="9.00390625" defaultRowHeight="34.5" customHeight="1"/>
  <cols>
    <col min="1" max="2" width="9.00390625" style="2" customWidth="1"/>
    <col min="3" max="3" width="24.28125" style="2" customWidth="1"/>
    <col min="4" max="4" width="9.421875" style="3" customWidth="1"/>
    <col min="5" max="5" width="16.00390625" style="2" customWidth="1"/>
    <col min="6" max="6" width="10.8515625" style="2" customWidth="1"/>
    <col min="7" max="16384" width="9.00390625" style="2" customWidth="1"/>
  </cols>
  <sheetData>
    <row r="1" spans="1:8" s="1" customFormat="1" ht="57.75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s="1" customFormat="1" ht="25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34.5" customHeight="1">
      <c r="A3" s="7">
        <v>1</v>
      </c>
      <c r="B3" s="8" t="s">
        <v>9</v>
      </c>
      <c r="C3" s="9" t="s">
        <v>10</v>
      </c>
      <c r="D3" s="10" t="s">
        <v>11</v>
      </c>
      <c r="E3" s="10" t="str">
        <f>"202312120108"</f>
        <v>202312120108</v>
      </c>
      <c r="F3" s="11">
        <v>70.5</v>
      </c>
      <c r="G3" s="12">
        <v>1</v>
      </c>
      <c r="H3" s="10" t="s">
        <v>12</v>
      </c>
    </row>
    <row r="4" spans="1:8" ht="34.5" customHeight="1">
      <c r="A4" s="7">
        <v>2</v>
      </c>
      <c r="B4" s="8" t="s">
        <v>9</v>
      </c>
      <c r="C4" s="9" t="s">
        <v>10</v>
      </c>
      <c r="D4" s="10" t="s">
        <v>13</v>
      </c>
      <c r="E4" s="10" t="str">
        <f>"202312120107"</f>
        <v>202312120107</v>
      </c>
      <c r="F4" s="11">
        <v>65.5</v>
      </c>
      <c r="G4" s="12">
        <v>2</v>
      </c>
      <c r="H4" s="10" t="s">
        <v>12</v>
      </c>
    </row>
    <row r="5" spans="1:8" ht="34.5" customHeight="1">
      <c r="A5" s="7">
        <v>3</v>
      </c>
      <c r="B5" s="8" t="s">
        <v>9</v>
      </c>
      <c r="C5" s="9" t="s">
        <v>10</v>
      </c>
      <c r="D5" s="10" t="s">
        <v>14</v>
      </c>
      <c r="E5" s="10" t="str">
        <f>"202312120109"</f>
        <v>202312120109</v>
      </c>
      <c r="F5" s="11">
        <v>63</v>
      </c>
      <c r="G5" s="12">
        <v>3</v>
      </c>
      <c r="H5" s="10" t="s">
        <v>12</v>
      </c>
    </row>
    <row r="6" spans="1:8" ht="34.5" customHeight="1">
      <c r="A6" s="7">
        <v>4</v>
      </c>
      <c r="B6" s="8" t="s">
        <v>9</v>
      </c>
      <c r="C6" s="9" t="s">
        <v>10</v>
      </c>
      <c r="D6" s="10" t="s">
        <v>15</v>
      </c>
      <c r="E6" s="10" t="str">
        <f>"202312120106"</f>
        <v>202312120106</v>
      </c>
      <c r="F6" s="11">
        <v>51.5</v>
      </c>
      <c r="G6" s="12">
        <v>4</v>
      </c>
      <c r="H6" s="10" t="s">
        <v>12</v>
      </c>
    </row>
    <row r="7" spans="1:8" ht="34.5" customHeight="1">
      <c r="A7" s="7">
        <v>5</v>
      </c>
      <c r="B7" s="8" t="s">
        <v>9</v>
      </c>
      <c r="C7" s="9" t="s">
        <v>16</v>
      </c>
      <c r="D7" s="10" t="s">
        <v>17</v>
      </c>
      <c r="E7" s="10" t="str">
        <f>"202312120105"</f>
        <v>202312120105</v>
      </c>
      <c r="F7" s="11">
        <v>52.5</v>
      </c>
      <c r="G7" s="12">
        <v>1</v>
      </c>
      <c r="H7" s="10" t="s">
        <v>12</v>
      </c>
    </row>
    <row r="8" spans="1:8" ht="34.5" customHeight="1">
      <c r="A8" s="7">
        <v>6</v>
      </c>
      <c r="B8" s="8" t="s">
        <v>9</v>
      </c>
      <c r="C8" s="9" t="s">
        <v>16</v>
      </c>
      <c r="D8" s="10" t="s">
        <v>18</v>
      </c>
      <c r="E8" s="10" t="str">
        <f>"202312120102"</f>
        <v>202312120102</v>
      </c>
      <c r="F8" s="11">
        <v>51.5</v>
      </c>
      <c r="G8" s="12">
        <v>2</v>
      </c>
      <c r="H8" s="10" t="s">
        <v>12</v>
      </c>
    </row>
    <row r="9" spans="1:8" ht="34.5" customHeight="1">
      <c r="A9" s="7">
        <v>7</v>
      </c>
      <c r="B9" s="8" t="s">
        <v>9</v>
      </c>
      <c r="C9" s="9" t="s">
        <v>16</v>
      </c>
      <c r="D9" s="10" t="s">
        <v>19</v>
      </c>
      <c r="E9" s="10" t="str">
        <f>"202312120104"</f>
        <v>202312120104</v>
      </c>
      <c r="F9" s="11">
        <v>45</v>
      </c>
      <c r="G9" s="12">
        <v>3</v>
      </c>
      <c r="H9" s="10" t="s">
        <v>12</v>
      </c>
    </row>
    <row r="10" spans="1:8" ht="34.5" customHeight="1">
      <c r="A10" s="7">
        <v>8</v>
      </c>
      <c r="B10" s="8" t="s">
        <v>9</v>
      </c>
      <c r="C10" s="9" t="s">
        <v>16</v>
      </c>
      <c r="D10" s="10" t="s">
        <v>20</v>
      </c>
      <c r="E10" s="10" t="str">
        <f>"202312120103"</f>
        <v>202312120103</v>
      </c>
      <c r="F10" s="11">
        <v>38</v>
      </c>
      <c r="G10" s="12">
        <v>4</v>
      </c>
      <c r="H10" s="10" t="s">
        <v>12</v>
      </c>
    </row>
    <row r="11" spans="1:8" ht="34.5" customHeight="1">
      <c r="A11" s="7">
        <v>9</v>
      </c>
      <c r="B11" s="8" t="s">
        <v>9</v>
      </c>
      <c r="C11" s="9" t="s">
        <v>21</v>
      </c>
      <c r="D11" s="10" t="s">
        <v>22</v>
      </c>
      <c r="E11" s="10" t="str">
        <f>"202312120117"</f>
        <v>202312120117</v>
      </c>
      <c r="F11" s="11">
        <v>52</v>
      </c>
      <c r="G11" s="12">
        <v>1</v>
      </c>
      <c r="H11" s="10" t="s">
        <v>12</v>
      </c>
    </row>
    <row r="12" spans="1:8" ht="34.5" customHeight="1">
      <c r="A12" s="7">
        <v>10</v>
      </c>
      <c r="B12" s="8" t="s">
        <v>9</v>
      </c>
      <c r="C12" s="9" t="s">
        <v>21</v>
      </c>
      <c r="D12" s="10" t="s">
        <v>23</v>
      </c>
      <c r="E12" s="10" t="str">
        <f>"202312120116"</f>
        <v>202312120116</v>
      </c>
      <c r="F12" s="11">
        <v>50</v>
      </c>
      <c r="G12" s="12">
        <v>2</v>
      </c>
      <c r="H12" s="10" t="s">
        <v>12</v>
      </c>
    </row>
    <row r="13" spans="1:8" ht="34.5" customHeight="1">
      <c r="A13" s="7">
        <v>11</v>
      </c>
      <c r="B13" s="8" t="s">
        <v>9</v>
      </c>
      <c r="C13" s="9" t="s">
        <v>24</v>
      </c>
      <c r="D13" s="10" t="s">
        <v>25</v>
      </c>
      <c r="E13" s="10" t="str">
        <f>"202312120120"</f>
        <v>202312120120</v>
      </c>
      <c r="F13" s="11">
        <v>59</v>
      </c>
      <c r="G13" s="12">
        <v>1</v>
      </c>
      <c r="H13" s="10" t="s">
        <v>12</v>
      </c>
    </row>
    <row r="14" spans="1:8" ht="34.5" customHeight="1">
      <c r="A14" s="7">
        <v>12</v>
      </c>
      <c r="B14" s="8" t="s">
        <v>9</v>
      </c>
      <c r="C14" s="9" t="s">
        <v>26</v>
      </c>
      <c r="D14" s="10" t="s">
        <v>27</v>
      </c>
      <c r="E14" s="10" t="str">
        <f>"202312120112"</f>
        <v>202312120112</v>
      </c>
      <c r="F14" s="11">
        <v>72.2</v>
      </c>
      <c r="G14" s="12">
        <v>1</v>
      </c>
      <c r="H14" s="10" t="s">
        <v>12</v>
      </c>
    </row>
    <row r="15" spans="1:8" ht="34.5" customHeight="1">
      <c r="A15" s="7">
        <v>13</v>
      </c>
      <c r="B15" s="8" t="s">
        <v>9</v>
      </c>
      <c r="C15" s="9" t="s">
        <v>28</v>
      </c>
      <c r="D15" s="10" t="s">
        <v>29</v>
      </c>
      <c r="E15" s="10" t="str">
        <f>"202312120121"</f>
        <v>202312120121</v>
      </c>
      <c r="F15" s="11">
        <v>66</v>
      </c>
      <c r="G15" s="12">
        <v>1</v>
      </c>
      <c r="H15" s="10" t="s">
        <v>12</v>
      </c>
    </row>
    <row r="16" spans="1:8" ht="34.5" customHeight="1">
      <c r="A16" s="7">
        <v>14</v>
      </c>
      <c r="B16" s="8" t="s">
        <v>9</v>
      </c>
      <c r="C16" s="9" t="s">
        <v>28</v>
      </c>
      <c r="D16" s="10" t="s">
        <v>30</v>
      </c>
      <c r="E16" s="10" t="str">
        <f>"202312120122"</f>
        <v>202312120122</v>
      </c>
      <c r="F16" s="11">
        <v>63.5</v>
      </c>
      <c r="G16" s="12">
        <v>2</v>
      </c>
      <c r="H16" s="10" t="s">
        <v>12</v>
      </c>
    </row>
    <row r="17" spans="1:8" ht="34.5" customHeight="1">
      <c r="A17" s="7">
        <v>15</v>
      </c>
      <c r="B17" s="8" t="s">
        <v>9</v>
      </c>
      <c r="C17" s="13" t="s">
        <v>31</v>
      </c>
      <c r="D17" s="10" t="s">
        <v>32</v>
      </c>
      <c r="E17" s="10" t="str">
        <f>"202312120115"</f>
        <v>202312120115</v>
      </c>
      <c r="F17" s="11">
        <v>0</v>
      </c>
      <c r="G17" s="12"/>
      <c r="H17" s="10" t="s">
        <v>33</v>
      </c>
    </row>
    <row r="18" spans="1:8" ht="34.5" customHeight="1">
      <c r="A18" s="7">
        <v>16</v>
      </c>
      <c r="B18" s="8" t="s">
        <v>9</v>
      </c>
      <c r="C18" s="14" t="s">
        <v>34</v>
      </c>
      <c r="D18" s="10" t="s">
        <v>35</v>
      </c>
      <c r="E18" s="10" t="str">
        <f>"202312120114"</f>
        <v>202312120114</v>
      </c>
      <c r="F18" s="11">
        <v>69</v>
      </c>
      <c r="G18" s="12">
        <v>1</v>
      </c>
      <c r="H18" s="10" t="s">
        <v>12</v>
      </c>
    </row>
    <row r="19" spans="1:8" ht="34.5" customHeight="1">
      <c r="A19" s="7">
        <v>17</v>
      </c>
      <c r="B19" s="8" t="s">
        <v>9</v>
      </c>
      <c r="C19" s="13" t="s">
        <v>36</v>
      </c>
      <c r="D19" s="10" t="s">
        <v>37</v>
      </c>
      <c r="E19" s="10" t="str">
        <f>"202312120126"</f>
        <v>202312120126</v>
      </c>
      <c r="F19" s="11">
        <v>71.4</v>
      </c>
      <c r="G19" s="12">
        <v>1</v>
      </c>
      <c r="H19" s="10" t="s">
        <v>12</v>
      </c>
    </row>
    <row r="20" spans="1:8" ht="34.5" customHeight="1">
      <c r="A20" s="7">
        <v>18</v>
      </c>
      <c r="B20" s="8" t="s">
        <v>9</v>
      </c>
      <c r="C20" s="13" t="s">
        <v>36</v>
      </c>
      <c r="D20" s="10" t="s">
        <v>38</v>
      </c>
      <c r="E20" s="10" t="str">
        <f>"202312120123"</f>
        <v>202312120123</v>
      </c>
      <c r="F20" s="11">
        <v>69.7</v>
      </c>
      <c r="G20" s="12">
        <v>2</v>
      </c>
      <c r="H20" s="10" t="s">
        <v>12</v>
      </c>
    </row>
    <row r="21" spans="1:8" ht="34.5" customHeight="1">
      <c r="A21" s="7">
        <v>19</v>
      </c>
      <c r="B21" s="8" t="s">
        <v>9</v>
      </c>
      <c r="C21" s="13" t="s">
        <v>36</v>
      </c>
      <c r="D21" s="10" t="s">
        <v>39</v>
      </c>
      <c r="E21" s="10" t="str">
        <f>"202312120125"</f>
        <v>202312120125</v>
      </c>
      <c r="F21" s="11">
        <v>67.4</v>
      </c>
      <c r="G21" s="12">
        <v>3</v>
      </c>
      <c r="H21" s="10" t="s">
        <v>12</v>
      </c>
    </row>
    <row r="22" spans="1:8" ht="34.5" customHeight="1">
      <c r="A22" s="7">
        <v>20</v>
      </c>
      <c r="B22" s="8" t="s">
        <v>9</v>
      </c>
      <c r="C22" s="9" t="s">
        <v>40</v>
      </c>
      <c r="D22" s="10" t="s">
        <v>41</v>
      </c>
      <c r="E22" s="10" t="str">
        <f>"202312120119"</f>
        <v>202312120119</v>
      </c>
      <c r="F22" s="11">
        <v>62</v>
      </c>
      <c r="G22" s="12">
        <v>1</v>
      </c>
      <c r="H22" s="10" t="s">
        <v>12</v>
      </c>
    </row>
    <row r="23" spans="1:8" ht="34.5" customHeight="1">
      <c r="A23" s="7">
        <v>21</v>
      </c>
      <c r="B23" s="8" t="s">
        <v>9</v>
      </c>
      <c r="C23" s="9" t="s">
        <v>40</v>
      </c>
      <c r="D23" s="10" t="s">
        <v>42</v>
      </c>
      <c r="E23" s="10" t="str">
        <f>"202312120118"</f>
        <v>202312120118</v>
      </c>
      <c r="F23" s="11">
        <v>52</v>
      </c>
      <c r="G23" s="12">
        <v>2</v>
      </c>
      <c r="H23" s="10" t="s">
        <v>12</v>
      </c>
    </row>
    <row r="24" spans="1:8" ht="34.5" customHeight="1">
      <c r="A24" s="7">
        <v>22</v>
      </c>
      <c r="B24" s="8" t="s">
        <v>9</v>
      </c>
      <c r="C24" s="9" t="s">
        <v>43</v>
      </c>
      <c r="D24" s="10" t="s">
        <v>44</v>
      </c>
      <c r="E24" s="10" t="str">
        <f>"202312120113"</f>
        <v>202312120113</v>
      </c>
      <c r="F24" s="11">
        <v>60</v>
      </c>
      <c r="G24" s="12">
        <v>1</v>
      </c>
      <c r="H24" s="10" t="s">
        <v>12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黄毅</cp:lastModifiedBy>
  <dcterms:created xsi:type="dcterms:W3CDTF">2023-12-11T07:34:34Z</dcterms:created>
  <dcterms:modified xsi:type="dcterms:W3CDTF">2023-12-13T05:57:44Z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ECF68CAA1A204D5D9DE98F8B91588275_13</vt:lpwstr>
  </property>
  <property fmtid="{D5CDD505-2E9C-101B-9397-08002B2CF9AE}" pid="4" name="KSOProductBuildV">
    <vt:lpwstr>2052-12.1.0.15990</vt:lpwstr>
  </property>
</Properties>
</file>