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759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I11" i="4"/>
  <c r="H11"/>
  <c r="F11"/>
  <c r="D11"/>
  <c r="I10"/>
  <c r="H10"/>
  <c r="F10"/>
  <c r="D10"/>
  <c r="I9"/>
  <c r="H9"/>
  <c r="F9"/>
  <c r="D9"/>
  <c r="I8"/>
  <c r="H8"/>
  <c r="F8"/>
  <c r="D8"/>
  <c r="I7"/>
  <c r="H7"/>
  <c r="F7"/>
  <c r="D7"/>
  <c r="I6"/>
  <c r="H6"/>
  <c r="F6"/>
  <c r="D6"/>
  <c r="I5"/>
  <c r="H5"/>
  <c r="F5"/>
  <c r="D5"/>
  <c r="I4"/>
  <c r="H4"/>
  <c r="F4"/>
  <c r="D4"/>
  <c r="I3"/>
  <c r="H3"/>
  <c r="F3"/>
  <c r="D3"/>
  <c r="K11" i="1"/>
  <c r="J11"/>
  <c r="G11"/>
  <c r="D11"/>
  <c r="K10"/>
  <c r="J10"/>
  <c r="G10"/>
  <c r="D10"/>
  <c r="K9"/>
  <c r="J9"/>
  <c r="G9"/>
  <c r="D9"/>
  <c r="K8"/>
  <c r="J8"/>
  <c r="G8"/>
  <c r="D8"/>
  <c r="K7"/>
  <c r="J7"/>
  <c r="G7"/>
  <c r="D7"/>
  <c r="K6"/>
  <c r="J6"/>
  <c r="G6"/>
  <c r="D6"/>
  <c r="K5"/>
  <c r="J5"/>
  <c r="G5"/>
  <c r="D5"/>
  <c r="K4"/>
  <c r="J4"/>
  <c r="G4"/>
  <c r="D4"/>
  <c r="K3"/>
  <c r="J3"/>
  <c r="G3"/>
  <c r="D3"/>
</calcChain>
</file>

<file path=xl/sharedStrings.xml><?xml version="1.0" encoding="utf-8"?>
<sst xmlns="http://schemas.openxmlformats.org/spreadsheetml/2006/main" count="40" uniqueCount="24">
  <si>
    <t>2023年文昌市人民医院护士招聘</t>
  </si>
  <si>
    <t>面试姓名</t>
  </si>
  <si>
    <t>笔试考号</t>
  </si>
  <si>
    <t>笔试分数</t>
  </si>
  <si>
    <t>笔试60%</t>
  </si>
  <si>
    <t>面试签号</t>
  </si>
  <si>
    <t>面试分数</t>
  </si>
  <si>
    <t>面试30%</t>
  </si>
  <si>
    <t>技能考号</t>
  </si>
  <si>
    <t>技能分数</t>
  </si>
  <si>
    <t>技能10%</t>
  </si>
  <si>
    <t>总分</t>
  </si>
  <si>
    <t>林碧仙</t>
  </si>
  <si>
    <t>林愿如</t>
  </si>
  <si>
    <t>潘松林</t>
  </si>
  <si>
    <t>符丽敏</t>
  </si>
  <si>
    <t>李纯</t>
  </si>
  <si>
    <t>符海丽</t>
  </si>
  <si>
    <t>宋凤贞</t>
  </si>
  <si>
    <t>李雄玉</t>
  </si>
  <si>
    <t>林杰</t>
  </si>
  <si>
    <t>排序</t>
  </si>
  <si>
    <t>姓名</t>
  </si>
  <si>
    <t>文昌市人民医院/同济文昌医院2023年公开招聘编外合同制护士考试成绩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</si>
</sst>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3" sqref="E3"/>
    </sheetView>
  </sheetViews>
  <sheetFormatPr defaultColWidth="9" defaultRowHeight="13.5"/>
  <cols>
    <col min="1" max="1" width="13.625" customWidth="1"/>
    <col min="2" max="2" width="11.375" customWidth="1"/>
    <col min="3" max="4" width="13.5" customWidth="1"/>
    <col min="5" max="5" width="12.125" customWidth="1"/>
    <col min="6" max="7" width="16.25" customWidth="1"/>
    <col min="8" max="8" width="10.25" customWidth="1"/>
    <col min="9" max="10" width="16.25" customWidth="1"/>
    <col min="11" max="11" width="16.25" style="1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8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8.1" customHeight="1">
      <c r="A3" s="2" t="s">
        <v>12</v>
      </c>
      <c r="B3" s="2">
        <v>4</v>
      </c>
      <c r="C3" s="2">
        <v>56</v>
      </c>
      <c r="D3" s="2">
        <f>C3*0.6</f>
        <v>33.6</v>
      </c>
      <c r="E3" s="2">
        <v>1</v>
      </c>
      <c r="F3" s="2">
        <v>82.71</v>
      </c>
      <c r="G3" s="2">
        <f>F3*0.3</f>
        <v>24.812999999999999</v>
      </c>
      <c r="H3" s="2">
        <v>7</v>
      </c>
      <c r="I3" s="2">
        <v>72</v>
      </c>
      <c r="J3" s="2">
        <f>I3*0.1</f>
        <v>7.2</v>
      </c>
      <c r="K3" s="2">
        <f>D3+G3+J3</f>
        <v>65.613</v>
      </c>
    </row>
    <row r="4" spans="1:11" ht="38.1" customHeight="1">
      <c r="A4" s="2" t="s">
        <v>13</v>
      </c>
      <c r="B4" s="2">
        <v>8</v>
      </c>
      <c r="C4" s="2">
        <v>58</v>
      </c>
      <c r="D4" s="2">
        <f t="shared" ref="D4:D11" si="0">C4*0.6</f>
        <v>34.799999999999997</v>
      </c>
      <c r="E4" s="2">
        <v>2</v>
      </c>
      <c r="F4" s="2">
        <v>79.930000000000007</v>
      </c>
      <c r="G4" s="2">
        <f t="shared" ref="G4:G11" si="1">F4*0.3</f>
        <v>23.978999999999999</v>
      </c>
      <c r="H4" s="2">
        <v>5</v>
      </c>
      <c r="I4" s="2">
        <v>80.5</v>
      </c>
      <c r="J4" s="2">
        <f t="shared" ref="J4:J11" si="2">I4*0.1</f>
        <v>8.0500000000000007</v>
      </c>
      <c r="K4" s="2">
        <f t="shared" ref="K4:K11" si="3">D4+G4+J4</f>
        <v>66.828999999999994</v>
      </c>
    </row>
    <row r="5" spans="1:11" ht="38.1" customHeight="1">
      <c r="A5" s="2" t="s">
        <v>14</v>
      </c>
      <c r="B5" s="2">
        <v>2</v>
      </c>
      <c r="C5" s="2">
        <v>61</v>
      </c>
      <c r="D5" s="2">
        <f t="shared" si="0"/>
        <v>36.6</v>
      </c>
      <c r="E5" s="2">
        <v>3</v>
      </c>
      <c r="F5" s="2">
        <v>85.93</v>
      </c>
      <c r="G5" s="2">
        <f t="shared" si="1"/>
        <v>25.779</v>
      </c>
      <c r="H5" s="2">
        <v>9</v>
      </c>
      <c r="I5" s="2">
        <v>76.5</v>
      </c>
      <c r="J5" s="2">
        <f t="shared" si="2"/>
        <v>7.65</v>
      </c>
      <c r="K5" s="2">
        <f t="shared" si="3"/>
        <v>70.028999999999996</v>
      </c>
    </row>
    <row r="6" spans="1:11" ht="38.1" customHeight="1">
      <c r="A6" s="2" t="s">
        <v>15</v>
      </c>
      <c r="B6" s="2">
        <v>9</v>
      </c>
      <c r="C6" s="2">
        <v>45</v>
      </c>
      <c r="D6" s="2">
        <f t="shared" si="0"/>
        <v>27</v>
      </c>
      <c r="E6" s="2">
        <v>4</v>
      </c>
      <c r="F6" s="2">
        <v>82.36</v>
      </c>
      <c r="G6" s="2">
        <f t="shared" si="1"/>
        <v>24.707999999999998</v>
      </c>
      <c r="H6" s="2">
        <v>3</v>
      </c>
      <c r="I6" s="2">
        <v>95</v>
      </c>
      <c r="J6" s="2">
        <f t="shared" si="2"/>
        <v>9.5</v>
      </c>
      <c r="K6" s="2">
        <f t="shared" si="3"/>
        <v>61.207999999999998</v>
      </c>
    </row>
    <row r="7" spans="1:11" ht="38.1" customHeight="1">
      <c r="A7" s="2" t="s">
        <v>16</v>
      </c>
      <c r="B7" s="2">
        <v>1</v>
      </c>
      <c r="C7" s="2">
        <v>59</v>
      </c>
      <c r="D7" s="2">
        <f t="shared" si="0"/>
        <v>35.4</v>
      </c>
      <c r="E7" s="2">
        <v>5</v>
      </c>
      <c r="F7" s="2">
        <v>87.33</v>
      </c>
      <c r="G7" s="2">
        <f t="shared" si="1"/>
        <v>26.199000000000002</v>
      </c>
      <c r="H7" s="2">
        <v>1</v>
      </c>
      <c r="I7" s="2">
        <v>78</v>
      </c>
      <c r="J7" s="2">
        <f t="shared" si="2"/>
        <v>7.8</v>
      </c>
      <c r="K7" s="2">
        <f t="shared" si="3"/>
        <v>69.399000000000001</v>
      </c>
    </row>
    <row r="8" spans="1:11" ht="38.1" customHeight="1">
      <c r="A8" s="2" t="s">
        <v>17</v>
      </c>
      <c r="B8" s="2">
        <v>3</v>
      </c>
      <c r="C8" s="2">
        <v>57</v>
      </c>
      <c r="D8" s="2">
        <f t="shared" si="0"/>
        <v>34.200000000000003</v>
      </c>
      <c r="E8" s="2">
        <v>6</v>
      </c>
      <c r="F8" s="2">
        <v>79</v>
      </c>
      <c r="G8" s="2">
        <f t="shared" si="1"/>
        <v>23.7</v>
      </c>
      <c r="H8" s="2">
        <v>6</v>
      </c>
      <c r="I8" s="2">
        <v>81.75</v>
      </c>
      <c r="J8" s="2">
        <f t="shared" si="2"/>
        <v>8.1750000000000007</v>
      </c>
      <c r="K8" s="2">
        <f t="shared" si="3"/>
        <v>66.075000000000003</v>
      </c>
    </row>
    <row r="9" spans="1:11" ht="38.1" customHeight="1">
      <c r="A9" s="2" t="s">
        <v>18</v>
      </c>
      <c r="B9" s="2">
        <v>5</v>
      </c>
      <c r="C9" s="2">
        <v>56</v>
      </c>
      <c r="D9" s="2">
        <f t="shared" si="0"/>
        <v>33.6</v>
      </c>
      <c r="E9" s="2">
        <v>7</v>
      </c>
      <c r="F9" s="2">
        <v>72.930000000000007</v>
      </c>
      <c r="G9" s="2">
        <f t="shared" si="1"/>
        <v>21.879000000000001</v>
      </c>
      <c r="H9" s="2">
        <v>8</v>
      </c>
      <c r="I9" s="2">
        <v>65</v>
      </c>
      <c r="J9" s="2">
        <f t="shared" si="2"/>
        <v>6.5</v>
      </c>
      <c r="K9" s="2">
        <f t="shared" si="3"/>
        <v>61.978999999999999</v>
      </c>
    </row>
    <row r="10" spans="1:11" ht="38.1" customHeight="1">
      <c r="A10" s="2" t="s">
        <v>19</v>
      </c>
      <c r="B10" s="2">
        <v>7</v>
      </c>
      <c r="C10" s="2">
        <v>62</v>
      </c>
      <c r="D10" s="2">
        <f t="shared" si="0"/>
        <v>37.200000000000003</v>
      </c>
      <c r="E10" s="2">
        <v>8</v>
      </c>
      <c r="F10" s="2">
        <v>87.64</v>
      </c>
      <c r="G10" s="2">
        <f t="shared" si="1"/>
        <v>26.292000000000002</v>
      </c>
      <c r="H10" s="2">
        <v>2</v>
      </c>
      <c r="I10" s="2">
        <v>83</v>
      </c>
      <c r="J10" s="2">
        <f t="shared" si="2"/>
        <v>8.3000000000000007</v>
      </c>
      <c r="K10" s="2">
        <f t="shared" si="3"/>
        <v>71.792000000000002</v>
      </c>
    </row>
    <row r="11" spans="1:11" ht="38.1" customHeight="1">
      <c r="A11" s="2" t="s">
        <v>20</v>
      </c>
      <c r="B11" s="2">
        <v>6</v>
      </c>
      <c r="C11" s="2">
        <v>57</v>
      </c>
      <c r="D11" s="2">
        <f t="shared" si="0"/>
        <v>34.200000000000003</v>
      </c>
      <c r="E11" s="2">
        <v>9</v>
      </c>
      <c r="F11" s="2">
        <v>87.67</v>
      </c>
      <c r="G11" s="2">
        <f t="shared" si="1"/>
        <v>26.300999999999998</v>
      </c>
      <c r="H11" s="2">
        <v>4</v>
      </c>
      <c r="I11" s="2">
        <v>73</v>
      </c>
      <c r="J11" s="2">
        <f t="shared" si="2"/>
        <v>7.3</v>
      </c>
      <c r="K11" s="2">
        <f t="shared" si="3"/>
        <v>67.801000000000002</v>
      </c>
    </row>
  </sheetData>
  <mergeCells count="1">
    <mergeCell ref="A1:K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sqref="A1:I1"/>
    </sheetView>
  </sheetViews>
  <sheetFormatPr defaultColWidth="9" defaultRowHeight="13.5"/>
  <cols>
    <col min="1" max="1" width="9" style="1"/>
    <col min="2" max="2" width="13.625" customWidth="1"/>
    <col min="3" max="4" width="13.5" customWidth="1"/>
    <col min="5" max="7" width="16.25" customWidth="1"/>
    <col min="8" max="8" width="14.25" customWidth="1"/>
    <col min="9" max="9" width="16.25" style="1" customWidth="1"/>
  </cols>
  <sheetData>
    <row r="1" spans="1:9" ht="39" customHeight="1">
      <c r="A1" s="8" t="s">
        <v>23</v>
      </c>
      <c r="B1" s="9"/>
      <c r="C1" s="9"/>
      <c r="D1" s="9"/>
      <c r="E1" s="9"/>
      <c r="F1" s="9"/>
      <c r="G1" s="9"/>
      <c r="H1" s="9"/>
      <c r="I1" s="9"/>
    </row>
    <row r="2" spans="1:9" ht="31.5" customHeight="1">
      <c r="A2" s="3" t="s">
        <v>21</v>
      </c>
      <c r="B2" s="4" t="s">
        <v>22</v>
      </c>
      <c r="C2" s="4" t="s">
        <v>3</v>
      </c>
      <c r="D2" s="4" t="s">
        <v>4</v>
      </c>
      <c r="E2" s="4" t="s">
        <v>6</v>
      </c>
      <c r="F2" s="4" t="s">
        <v>7</v>
      </c>
      <c r="G2" s="4" t="s">
        <v>9</v>
      </c>
      <c r="H2" s="4" t="s">
        <v>10</v>
      </c>
      <c r="I2" s="4" t="s">
        <v>11</v>
      </c>
    </row>
    <row r="3" spans="1:9" ht="30" customHeight="1">
      <c r="A3" s="5">
        <v>1</v>
      </c>
      <c r="B3" s="6" t="s">
        <v>19</v>
      </c>
      <c r="C3" s="6">
        <v>62</v>
      </c>
      <c r="D3" s="6">
        <f t="shared" ref="D3:D11" si="0">C3*0.6</f>
        <v>37.199999999999996</v>
      </c>
      <c r="E3" s="6">
        <v>87.64</v>
      </c>
      <c r="F3" s="6">
        <f t="shared" ref="F3:F11" si="1">E3*0.3</f>
        <v>26.291999999999998</v>
      </c>
      <c r="G3" s="6">
        <v>83</v>
      </c>
      <c r="H3" s="6">
        <f t="shared" ref="H3:H11" si="2">G3*0.1</f>
        <v>8.3000000000000007</v>
      </c>
      <c r="I3" s="6">
        <f t="shared" ref="I3:I11" si="3">D3+F3+H3</f>
        <v>71.791999999999987</v>
      </c>
    </row>
    <row r="4" spans="1:9" ht="30" customHeight="1">
      <c r="A4" s="5">
        <v>2</v>
      </c>
      <c r="B4" s="6" t="s">
        <v>14</v>
      </c>
      <c r="C4" s="6">
        <v>61</v>
      </c>
      <c r="D4" s="6">
        <f t="shared" si="0"/>
        <v>36.6</v>
      </c>
      <c r="E4" s="6">
        <v>85.93</v>
      </c>
      <c r="F4" s="6">
        <f t="shared" si="1"/>
        <v>25.779</v>
      </c>
      <c r="G4" s="6">
        <v>76.5</v>
      </c>
      <c r="H4" s="6">
        <f t="shared" si="2"/>
        <v>7.65</v>
      </c>
      <c r="I4" s="6">
        <f t="shared" si="3"/>
        <v>70.029000000000011</v>
      </c>
    </row>
    <row r="5" spans="1:9" ht="30" customHeight="1">
      <c r="A5" s="5">
        <v>3</v>
      </c>
      <c r="B5" s="6" t="s">
        <v>16</v>
      </c>
      <c r="C5" s="6">
        <v>59</v>
      </c>
      <c r="D5" s="6">
        <f t="shared" si="0"/>
        <v>35.4</v>
      </c>
      <c r="E5" s="6">
        <v>87.33</v>
      </c>
      <c r="F5" s="6">
        <f t="shared" si="1"/>
        <v>26.198999999999998</v>
      </c>
      <c r="G5" s="6">
        <v>78</v>
      </c>
      <c r="H5" s="6">
        <f t="shared" si="2"/>
        <v>7.8000000000000007</v>
      </c>
      <c r="I5" s="6">
        <f t="shared" si="3"/>
        <v>69.399000000000001</v>
      </c>
    </row>
    <row r="6" spans="1:9" ht="30" customHeight="1">
      <c r="A6" s="5">
        <v>4</v>
      </c>
      <c r="B6" s="6" t="s">
        <v>20</v>
      </c>
      <c r="C6" s="6">
        <v>57</v>
      </c>
      <c r="D6" s="6">
        <f t="shared" si="0"/>
        <v>34.199999999999996</v>
      </c>
      <c r="E6" s="6">
        <v>87.67</v>
      </c>
      <c r="F6" s="6">
        <f t="shared" si="1"/>
        <v>26.300999999999998</v>
      </c>
      <c r="G6" s="6">
        <v>73</v>
      </c>
      <c r="H6" s="6">
        <f t="shared" si="2"/>
        <v>7.3000000000000007</v>
      </c>
      <c r="I6" s="6">
        <f t="shared" si="3"/>
        <v>67.800999999999988</v>
      </c>
    </row>
    <row r="7" spans="1:9" ht="30" customHeight="1">
      <c r="A7" s="5">
        <v>5</v>
      </c>
      <c r="B7" s="6" t="s">
        <v>13</v>
      </c>
      <c r="C7" s="6">
        <v>58</v>
      </c>
      <c r="D7" s="6">
        <f t="shared" si="0"/>
        <v>34.799999999999997</v>
      </c>
      <c r="E7" s="6">
        <v>79.930000000000007</v>
      </c>
      <c r="F7" s="6">
        <f t="shared" si="1"/>
        <v>23.979000000000003</v>
      </c>
      <c r="G7" s="6">
        <v>80.5</v>
      </c>
      <c r="H7" s="6">
        <f t="shared" si="2"/>
        <v>8.0500000000000007</v>
      </c>
      <c r="I7" s="6">
        <f t="shared" si="3"/>
        <v>66.828999999999994</v>
      </c>
    </row>
    <row r="8" spans="1:9" ht="30" customHeight="1">
      <c r="A8" s="5">
        <v>6</v>
      </c>
      <c r="B8" s="6" t="s">
        <v>17</v>
      </c>
      <c r="C8" s="6">
        <v>57</v>
      </c>
      <c r="D8" s="6">
        <f t="shared" si="0"/>
        <v>34.199999999999996</v>
      </c>
      <c r="E8" s="6">
        <v>79</v>
      </c>
      <c r="F8" s="6">
        <f t="shared" si="1"/>
        <v>23.7</v>
      </c>
      <c r="G8" s="6">
        <v>81.75</v>
      </c>
      <c r="H8" s="6">
        <f t="shared" si="2"/>
        <v>8.1750000000000007</v>
      </c>
      <c r="I8" s="6">
        <f t="shared" si="3"/>
        <v>66.074999999999989</v>
      </c>
    </row>
    <row r="9" spans="1:9" ht="30" customHeight="1">
      <c r="A9" s="5">
        <v>7</v>
      </c>
      <c r="B9" s="6" t="s">
        <v>12</v>
      </c>
      <c r="C9" s="6">
        <v>56</v>
      </c>
      <c r="D9" s="6">
        <f t="shared" si="0"/>
        <v>33.6</v>
      </c>
      <c r="E9" s="6">
        <v>82.71</v>
      </c>
      <c r="F9" s="6">
        <f t="shared" si="1"/>
        <v>24.812999999999999</v>
      </c>
      <c r="G9" s="6">
        <v>72</v>
      </c>
      <c r="H9" s="6">
        <f t="shared" si="2"/>
        <v>7.2</v>
      </c>
      <c r="I9" s="6">
        <f t="shared" si="3"/>
        <v>65.613</v>
      </c>
    </row>
    <row r="10" spans="1:9" ht="30" customHeight="1">
      <c r="A10" s="5">
        <v>8</v>
      </c>
      <c r="B10" s="6" t="s">
        <v>18</v>
      </c>
      <c r="C10" s="6">
        <v>56</v>
      </c>
      <c r="D10" s="6">
        <f t="shared" si="0"/>
        <v>33.6</v>
      </c>
      <c r="E10" s="6">
        <v>72.930000000000007</v>
      </c>
      <c r="F10" s="6">
        <f t="shared" si="1"/>
        <v>21.879000000000001</v>
      </c>
      <c r="G10" s="6">
        <v>65</v>
      </c>
      <c r="H10" s="6">
        <f t="shared" si="2"/>
        <v>6.5</v>
      </c>
      <c r="I10" s="6">
        <f t="shared" si="3"/>
        <v>61.978999999999999</v>
      </c>
    </row>
    <row r="11" spans="1:9" ht="30" customHeight="1">
      <c r="A11" s="5">
        <v>9</v>
      </c>
      <c r="B11" s="6" t="s">
        <v>15</v>
      </c>
      <c r="C11" s="6">
        <v>45</v>
      </c>
      <c r="D11" s="6">
        <f t="shared" si="0"/>
        <v>27</v>
      </c>
      <c r="E11" s="6">
        <v>82.36</v>
      </c>
      <c r="F11" s="6">
        <f t="shared" si="1"/>
        <v>24.707999999999998</v>
      </c>
      <c r="G11" s="6">
        <v>95</v>
      </c>
      <c r="H11" s="6">
        <f t="shared" si="2"/>
        <v>9.5</v>
      </c>
      <c r="I11" s="6">
        <f t="shared" si="3"/>
        <v>61.207999999999998</v>
      </c>
    </row>
  </sheetData>
  <sortState ref="A3:I11">
    <sortCondition descending="1" ref="I3:I11"/>
  </sortState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2023-12-06T07:19:02Z</cp:lastPrinted>
  <dcterms:created xsi:type="dcterms:W3CDTF">2023-12-06T03:06:00Z</dcterms:created>
  <dcterms:modified xsi:type="dcterms:W3CDTF">2023-12-12T07:31:34Z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