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Print_Titles" localSheetId="0">综合成绩!$1:$2</definedName>
    <definedName name="_xlnm._FilterDatabase" localSheetId="0" hidden="1">综合成绩!$A$2:$K$41</definedName>
  </definedNames>
  <calcPr calcId="144525" fullPrecision="0"/>
</workbook>
</file>

<file path=xl/sharedStrings.xml><?xml version="1.0" encoding="utf-8"?>
<sst xmlns="http://schemas.openxmlformats.org/spreadsheetml/2006/main" count="170" uniqueCount="139">
  <si>
    <t>儋州市教育局2023年公开招聘基层学校政府雇员（初级）综合成绩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</si>
  <si>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</si>
  <si>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</si>
  <si>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</si>
  <si>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</si>
  <si>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</si>
  <si>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</si>
  <si>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</si>
  <si>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</si>
  <si>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</si>
  <si>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</si>
  <si>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</si>
  <si>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0102-中学音乐教师岗位</t>
  </si>
  <si>
    <t>202311250406</t>
  </si>
  <si>
    <t>祁嫚腊</t>
  </si>
  <si>
    <t xml:space="preserve">51.82 </t>
  </si>
  <si>
    <t>202311250401</t>
  </si>
  <si>
    <t>陈景伟</t>
  </si>
  <si>
    <t xml:space="preserve">59.86 </t>
  </si>
  <si>
    <t>202311250403</t>
  </si>
  <si>
    <t>李柔仙</t>
  </si>
  <si>
    <t xml:space="preserve">51.70 </t>
  </si>
  <si>
    <t>0101-中学心理教师岗位</t>
  </si>
  <si>
    <t>202311250129</t>
  </si>
  <si>
    <t>林之斌</t>
  </si>
  <si>
    <t xml:space="preserve">64.66 </t>
  </si>
  <si>
    <t>202311250102</t>
  </si>
  <si>
    <t>陈保金</t>
  </si>
  <si>
    <t xml:space="preserve">54.92 </t>
  </si>
  <si>
    <t>202311250106</t>
  </si>
  <si>
    <t>黎少莲</t>
  </si>
  <si>
    <t xml:space="preserve">59.84 </t>
  </si>
  <si>
    <t>202311250122</t>
  </si>
  <si>
    <t>刘慧仲</t>
  </si>
  <si>
    <t xml:space="preserve">61.02 </t>
  </si>
  <si>
    <t>202311250120</t>
  </si>
  <si>
    <t>谢芳芳</t>
  </si>
  <si>
    <t xml:space="preserve">56.54 </t>
  </si>
  <si>
    <t>202311250108</t>
  </si>
  <si>
    <t>何蓝</t>
  </si>
  <si>
    <t xml:space="preserve">60.08 </t>
  </si>
  <si>
    <t>面试缺考</t>
  </si>
  <si>
    <t>0201-小学心理教师岗位</t>
  </si>
  <si>
    <t>202311250314</t>
  </si>
  <si>
    <t>陈璟</t>
  </si>
  <si>
    <t xml:space="preserve">70.86 </t>
  </si>
  <si>
    <t>202311250307</t>
  </si>
  <si>
    <t>许天荟</t>
  </si>
  <si>
    <t xml:space="preserve">64.64 </t>
  </si>
  <si>
    <t>202311250303</t>
  </si>
  <si>
    <t>郭乃坤</t>
  </si>
  <si>
    <t xml:space="preserve">64.28 </t>
  </si>
  <si>
    <t>202311250301</t>
  </si>
  <si>
    <t>韩亦菲</t>
  </si>
  <si>
    <t xml:space="preserve">64.06 </t>
  </si>
  <si>
    <t>202311250315</t>
  </si>
  <si>
    <t>陈初梅</t>
  </si>
  <si>
    <t xml:space="preserve">63.08 </t>
  </si>
  <si>
    <t>0105-中学思政教师岗位</t>
  </si>
  <si>
    <t>202311250617</t>
  </si>
  <si>
    <t>黄志灵</t>
  </si>
  <si>
    <t xml:space="preserve">69.92 </t>
  </si>
  <si>
    <t>202311250605</t>
  </si>
  <si>
    <t>汤昌琦</t>
  </si>
  <si>
    <t xml:space="preserve">66.46 </t>
  </si>
  <si>
    <t>202311250601</t>
  </si>
  <si>
    <t>郑博良</t>
  </si>
  <si>
    <t xml:space="preserve">66.60 </t>
  </si>
  <si>
    <t>202311250606</t>
  </si>
  <si>
    <t>邱涵湘</t>
  </si>
  <si>
    <t xml:space="preserve">67.66 </t>
  </si>
  <si>
    <t>202311250615</t>
  </si>
  <si>
    <t>羊秀女</t>
  </si>
  <si>
    <t xml:space="preserve">66.88 </t>
  </si>
  <si>
    <t>0204-小学思政教师岗位</t>
  </si>
  <si>
    <t>202311250420</t>
  </si>
  <si>
    <t>杨艳芳</t>
  </si>
  <si>
    <t xml:space="preserve">82.46 </t>
  </si>
  <si>
    <t>202311250427</t>
  </si>
  <si>
    <t>韩子珍</t>
  </si>
  <si>
    <t xml:space="preserve">83.56 </t>
  </si>
  <si>
    <t>202311250425</t>
  </si>
  <si>
    <t>黄丹</t>
  </si>
  <si>
    <t xml:space="preserve">77.76 </t>
  </si>
  <si>
    <t>202311250431</t>
  </si>
  <si>
    <t>莫镕蔚</t>
  </si>
  <si>
    <t xml:space="preserve">76.98 </t>
  </si>
  <si>
    <t>202311250428</t>
  </si>
  <si>
    <t>何发川</t>
  </si>
  <si>
    <t xml:space="preserve">74.44 </t>
  </si>
  <si>
    <t>202311250424</t>
  </si>
  <si>
    <t>羊丽英</t>
  </si>
  <si>
    <t xml:space="preserve">75.68 </t>
  </si>
  <si>
    <t>0104-中学美术教师岗位</t>
  </si>
  <si>
    <t>202311250501</t>
  </si>
  <si>
    <t>吴小蕊</t>
  </si>
  <si>
    <t xml:space="preserve">64.48 </t>
  </si>
  <si>
    <t>202311250516</t>
  </si>
  <si>
    <t>包容</t>
  </si>
  <si>
    <t xml:space="preserve">66.48 </t>
  </si>
  <si>
    <t>202311250507</t>
  </si>
  <si>
    <t>甘雨</t>
  </si>
  <si>
    <t xml:space="preserve">63.00 </t>
  </si>
  <si>
    <t>0203-小学美术教师岗位</t>
  </si>
  <si>
    <t>202311250527</t>
  </si>
  <si>
    <t>黄靓</t>
  </si>
  <si>
    <t xml:space="preserve">65.70 </t>
  </si>
  <si>
    <t>202311250519</t>
  </si>
  <si>
    <t>李高翔</t>
  </si>
  <si>
    <t xml:space="preserve">59.80 </t>
  </si>
  <si>
    <t>0202-小学体育教师岗位</t>
  </si>
  <si>
    <t>202311250318</t>
  </si>
  <si>
    <t>林瑞硕</t>
  </si>
  <si>
    <t xml:space="preserve">56.06 </t>
  </si>
  <si>
    <t>202311250321</t>
  </si>
  <si>
    <t>吴绵杰</t>
  </si>
  <si>
    <t xml:space="preserve">58.74 </t>
  </si>
  <si>
    <t>202311250327</t>
  </si>
  <si>
    <t>王首清</t>
  </si>
  <si>
    <t xml:space="preserve">58.38 </t>
  </si>
  <si>
    <t>0103-中学体育教师岗位</t>
  </si>
  <si>
    <t>202311250216</t>
  </si>
  <si>
    <t>谭必超</t>
  </si>
  <si>
    <t xml:space="preserve">66.54 </t>
  </si>
  <si>
    <t>202311250228</t>
  </si>
  <si>
    <t>陈小库</t>
  </si>
  <si>
    <t xml:space="preserve">63.18 </t>
  </si>
  <si>
    <t>202311250224</t>
  </si>
  <si>
    <t>杨忠飞</t>
  </si>
  <si>
    <t xml:space="preserve">66.02 </t>
  </si>
  <si>
    <t>202311250219</t>
  </si>
  <si>
    <t>李海南</t>
  </si>
  <si>
    <t xml:space="preserve">66.08 </t>
  </si>
  <si>
    <t>202311250213</t>
  </si>
  <si>
    <t>王文标</t>
  </si>
  <si>
    <t xml:space="preserve">63.02 </t>
  </si>
  <si>
    <t>202311250218</t>
  </si>
  <si>
    <t>符益宙</t>
  </si>
  <si>
    <t xml:space="preserve">64.34 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</si>
</sst>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);\(0\)"/>
    <numFmt numFmtId="178" formatCode="0.00_);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5" fillId="18" borderId="4" applyNumberFormat="false" applyAlignment="false" applyProtection="false">
      <alignment vertical="center"/>
    </xf>
    <xf numFmtId="0" fontId="14" fillId="14" borderId="3" applyNumberFormat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2" fillId="18" borderId="8" applyNumberForma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178" fontId="2" fillId="0" borderId="0" xfId="0" applyNumberFormat="true" applyFont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8" fontId="3" fillId="0" borderId="0" xfId="0" applyNumberFormat="true" applyFont="true" applyAlignment="true">
      <alignment horizontal="center" vertical="center" wrapText="true"/>
    </xf>
    <xf numFmtId="178" fontId="1" fillId="0" borderId="1" xfId="0" applyNumberFormat="true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178" fontId="2" fillId="0" borderId="1" xfId="0" applyNumberFormat="true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/>
    </xf>
    <xf numFmtId="177" fontId="3" fillId="0" borderId="0" xfId="0" applyNumberFormat="true" applyFont="true" applyAlignment="true">
      <alignment horizontal="center" vertical="center"/>
    </xf>
    <xf numFmtId="177" fontId="1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F3" sqref="F3"/>
    </sheetView>
  </sheetViews>
  <sheetFormatPr defaultColWidth="9" defaultRowHeight="33" customHeight="true"/>
  <cols>
    <col min="1" max="1" width="6.875" style="2" customWidth="true"/>
    <col min="2" max="2" width="28.5" style="2" customWidth="true"/>
    <col min="3" max="3" width="17.125" style="2" customWidth="true"/>
    <col min="4" max="4" width="10.625" style="2" customWidth="true"/>
    <col min="5" max="9" width="12.875" style="3" customWidth="true"/>
    <col min="10" max="10" width="7.375" style="4" customWidth="true"/>
    <col min="11" max="11" width="11" style="2" customWidth="true"/>
    <col min="12" max="16384" width="9" style="2"/>
  </cols>
  <sheetData>
    <row r="1" ht="49" customHeight="true" spans="1:11">
      <c r="A1" s="5" t="s">
        <v>0</v>
      </c>
      <c r="B1" s="6"/>
      <c r="C1" s="6"/>
      <c r="D1" s="6"/>
      <c r="E1" s="11"/>
      <c r="F1" s="11"/>
      <c r="G1" s="11"/>
      <c r="H1" s="11"/>
      <c r="I1" s="11"/>
      <c r="J1" s="16"/>
      <c r="K1" s="6"/>
    </row>
    <row r="2" s="1" customFormat="true" ht="48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7" t="s">
        <v>10</v>
      </c>
      <c r="K2" s="7" t="s">
        <v>11</v>
      </c>
    </row>
    <row r="3" customHeight="true" spans="1:11">
      <c r="A3" s="8">
        <v>1</v>
      </c>
      <c r="B3" s="9" t="s">
        <v>12</v>
      </c>
      <c r="C3" s="9" t="s">
        <v>13</v>
      </c>
      <c r="D3" s="9" t="s">
        <v>14</v>
      </c>
      <c r="E3" s="13" t="s">
        <v>15</v>
      </c>
      <c r="F3" s="14">
        <f t="shared" ref="F3:F41" si="0">E3*0.6</f>
        <v>31.09</v>
      </c>
      <c r="G3" s="15">
        <v>82</v>
      </c>
      <c r="H3" s="14">
        <f t="shared" ref="H3:H41" si="1">G3*0.4</f>
        <v>32.8</v>
      </c>
      <c r="I3" s="14">
        <f t="shared" ref="I3:I41" si="2">F3+H3</f>
        <v>63.89</v>
      </c>
      <c r="J3" s="18">
        <v>1</v>
      </c>
      <c r="K3" s="8"/>
    </row>
    <row r="4" customHeight="true" spans="1:11">
      <c r="A4" s="8">
        <v>2</v>
      </c>
      <c r="B4" s="9" t="s">
        <v>12</v>
      </c>
      <c r="C4" s="9" t="s">
        <v>16</v>
      </c>
      <c r="D4" s="9" t="s">
        <v>17</v>
      </c>
      <c r="E4" s="13" t="s">
        <v>18</v>
      </c>
      <c r="F4" s="14">
        <f t="shared" si="0"/>
        <v>35.92</v>
      </c>
      <c r="G4" s="15">
        <v>69</v>
      </c>
      <c r="H4" s="14">
        <f t="shared" si="1"/>
        <v>27.6</v>
      </c>
      <c r="I4" s="14">
        <f t="shared" si="2"/>
        <v>63.52</v>
      </c>
      <c r="J4" s="18">
        <v>2</v>
      </c>
      <c r="K4" s="8"/>
    </row>
    <row r="5" customHeight="true" spans="1:11">
      <c r="A5" s="8">
        <v>3</v>
      </c>
      <c r="B5" s="9" t="s">
        <v>12</v>
      </c>
      <c r="C5" s="9" t="s">
        <v>19</v>
      </c>
      <c r="D5" s="9" t="s">
        <v>20</v>
      </c>
      <c r="E5" s="13" t="s">
        <v>21</v>
      </c>
      <c r="F5" s="14">
        <f t="shared" si="0"/>
        <v>31.02</v>
      </c>
      <c r="G5" s="15">
        <v>74</v>
      </c>
      <c r="H5" s="14">
        <f t="shared" si="1"/>
        <v>29.6</v>
      </c>
      <c r="I5" s="14">
        <f t="shared" si="2"/>
        <v>60.62</v>
      </c>
      <c r="J5" s="18">
        <v>3</v>
      </c>
      <c r="K5" s="8"/>
    </row>
    <row r="6" customHeight="true" spans="1:11">
      <c r="A6" s="8">
        <v>4</v>
      </c>
      <c r="B6" s="9" t="s">
        <v>22</v>
      </c>
      <c r="C6" s="9" t="s">
        <v>23</v>
      </c>
      <c r="D6" s="9" t="s">
        <v>24</v>
      </c>
      <c r="E6" s="13" t="s">
        <v>25</v>
      </c>
      <c r="F6" s="14">
        <f t="shared" si="0"/>
        <v>38.8</v>
      </c>
      <c r="G6" s="15">
        <v>74</v>
      </c>
      <c r="H6" s="14">
        <f t="shared" si="1"/>
        <v>29.6</v>
      </c>
      <c r="I6" s="14">
        <f t="shared" si="2"/>
        <v>68.4</v>
      </c>
      <c r="J6" s="18">
        <v>1</v>
      </c>
      <c r="K6" s="8"/>
    </row>
    <row r="7" customHeight="true" spans="1:11">
      <c r="A7" s="8">
        <v>5</v>
      </c>
      <c r="B7" s="9" t="s">
        <v>22</v>
      </c>
      <c r="C7" s="9" t="s">
        <v>26</v>
      </c>
      <c r="D7" s="9" t="s">
        <v>27</v>
      </c>
      <c r="E7" s="13" t="s">
        <v>28</v>
      </c>
      <c r="F7" s="14">
        <f t="shared" si="0"/>
        <v>32.95</v>
      </c>
      <c r="G7" s="15">
        <v>77.33</v>
      </c>
      <c r="H7" s="14">
        <f t="shared" si="1"/>
        <v>30.93</v>
      </c>
      <c r="I7" s="14">
        <f t="shared" si="2"/>
        <v>63.88</v>
      </c>
      <c r="J7" s="18">
        <v>2</v>
      </c>
      <c r="K7" s="8"/>
    </row>
    <row r="8" customHeight="true" spans="1:11">
      <c r="A8" s="8">
        <v>6</v>
      </c>
      <c r="B8" s="9" t="s">
        <v>22</v>
      </c>
      <c r="C8" s="9" t="s">
        <v>29</v>
      </c>
      <c r="D8" s="9" t="s">
        <v>30</v>
      </c>
      <c r="E8" s="13" t="s">
        <v>31</v>
      </c>
      <c r="F8" s="14">
        <f t="shared" si="0"/>
        <v>35.9</v>
      </c>
      <c r="G8" s="15">
        <v>67</v>
      </c>
      <c r="H8" s="14">
        <f t="shared" si="1"/>
        <v>26.8</v>
      </c>
      <c r="I8" s="14">
        <f t="shared" si="2"/>
        <v>62.7</v>
      </c>
      <c r="J8" s="18">
        <v>3</v>
      </c>
      <c r="K8" s="8"/>
    </row>
    <row r="9" customHeight="true" spans="1:11">
      <c r="A9" s="8">
        <v>7</v>
      </c>
      <c r="B9" s="9" t="s">
        <v>22</v>
      </c>
      <c r="C9" s="9" t="s">
        <v>32</v>
      </c>
      <c r="D9" s="9" t="s">
        <v>33</v>
      </c>
      <c r="E9" s="13" t="s">
        <v>34</v>
      </c>
      <c r="F9" s="14">
        <f t="shared" si="0"/>
        <v>36.61</v>
      </c>
      <c r="G9" s="15">
        <v>63.67</v>
      </c>
      <c r="H9" s="14">
        <f t="shared" si="1"/>
        <v>25.47</v>
      </c>
      <c r="I9" s="14">
        <f t="shared" si="2"/>
        <v>62.08</v>
      </c>
      <c r="J9" s="18">
        <v>4</v>
      </c>
      <c r="K9" s="8"/>
    </row>
    <row r="10" customHeight="true" spans="1:11">
      <c r="A10" s="8">
        <v>8</v>
      </c>
      <c r="B10" s="9" t="s">
        <v>22</v>
      </c>
      <c r="C10" s="9" t="s">
        <v>35</v>
      </c>
      <c r="D10" s="9" t="s">
        <v>36</v>
      </c>
      <c r="E10" s="13" t="s">
        <v>37</v>
      </c>
      <c r="F10" s="14">
        <f t="shared" si="0"/>
        <v>33.92</v>
      </c>
      <c r="G10" s="15">
        <v>70</v>
      </c>
      <c r="H10" s="14">
        <f t="shared" si="1"/>
        <v>28</v>
      </c>
      <c r="I10" s="14">
        <f t="shared" si="2"/>
        <v>61.92</v>
      </c>
      <c r="J10" s="18">
        <v>5</v>
      </c>
      <c r="K10" s="8"/>
    </row>
    <row r="11" customHeight="true" spans="1:11">
      <c r="A11" s="8">
        <v>9</v>
      </c>
      <c r="B11" s="9" t="s">
        <v>22</v>
      </c>
      <c r="C11" s="9" t="s">
        <v>38</v>
      </c>
      <c r="D11" s="9" t="s">
        <v>39</v>
      </c>
      <c r="E11" s="13" t="s">
        <v>40</v>
      </c>
      <c r="F11" s="14">
        <f t="shared" si="0"/>
        <v>36.05</v>
      </c>
      <c r="G11" s="15">
        <v>0</v>
      </c>
      <c r="H11" s="14">
        <f t="shared" si="1"/>
        <v>0</v>
      </c>
      <c r="I11" s="14">
        <f t="shared" si="2"/>
        <v>36.05</v>
      </c>
      <c r="J11" s="18"/>
      <c r="K11" s="8" t="s">
        <v>41</v>
      </c>
    </row>
    <row r="12" customHeight="true" spans="1:11">
      <c r="A12" s="8">
        <v>10</v>
      </c>
      <c r="B12" s="9" t="s">
        <v>42</v>
      </c>
      <c r="C12" s="9" t="s">
        <v>43</v>
      </c>
      <c r="D12" s="9" t="s">
        <v>44</v>
      </c>
      <c r="E12" s="13" t="s">
        <v>45</v>
      </c>
      <c r="F12" s="14">
        <f t="shared" si="0"/>
        <v>42.52</v>
      </c>
      <c r="G12" s="15">
        <v>82</v>
      </c>
      <c r="H12" s="14">
        <f t="shared" si="1"/>
        <v>32.8</v>
      </c>
      <c r="I12" s="14">
        <f t="shared" si="2"/>
        <v>75.32</v>
      </c>
      <c r="J12" s="18">
        <v>1</v>
      </c>
      <c r="K12" s="8"/>
    </row>
    <row r="13" customHeight="true" spans="1:11">
      <c r="A13" s="8">
        <v>11</v>
      </c>
      <c r="B13" s="9" t="s">
        <v>42</v>
      </c>
      <c r="C13" s="9" t="s">
        <v>46</v>
      </c>
      <c r="D13" s="9" t="s">
        <v>47</v>
      </c>
      <c r="E13" s="13" t="s">
        <v>48</v>
      </c>
      <c r="F13" s="14">
        <f t="shared" si="0"/>
        <v>38.78</v>
      </c>
      <c r="G13" s="15">
        <v>79.67</v>
      </c>
      <c r="H13" s="14">
        <f t="shared" si="1"/>
        <v>31.87</v>
      </c>
      <c r="I13" s="14">
        <f t="shared" si="2"/>
        <v>70.65</v>
      </c>
      <c r="J13" s="18">
        <v>2</v>
      </c>
      <c r="K13" s="8"/>
    </row>
    <row r="14" customHeight="true" spans="1:11">
      <c r="A14" s="8">
        <v>12</v>
      </c>
      <c r="B14" s="9" t="s">
        <v>42</v>
      </c>
      <c r="C14" s="9" t="s">
        <v>49</v>
      </c>
      <c r="D14" s="9" t="s">
        <v>50</v>
      </c>
      <c r="E14" s="13" t="s">
        <v>51</v>
      </c>
      <c r="F14" s="14">
        <f t="shared" si="0"/>
        <v>38.57</v>
      </c>
      <c r="G14" s="15">
        <v>77.33</v>
      </c>
      <c r="H14" s="14">
        <f t="shared" si="1"/>
        <v>30.93</v>
      </c>
      <c r="I14" s="14">
        <f t="shared" si="2"/>
        <v>69.5</v>
      </c>
      <c r="J14" s="18">
        <v>3</v>
      </c>
      <c r="K14" s="8"/>
    </row>
    <row r="15" customHeight="true" spans="1:11">
      <c r="A15" s="8">
        <v>13</v>
      </c>
      <c r="B15" s="9" t="s">
        <v>42</v>
      </c>
      <c r="C15" s="9" t="s">
        <v>52</v>
      </c>
      <c r="D15" s="9" t="s">
        <v>53</v>
      </c>
      <c r="E15" s="13" t="s">
        <v>54</v>
      </c>
      <c r="F15" s="14">
        <f t="shared" si="0"/>
        <v>38.44</v>
      </c>
      <c r="G15" s="15">
        <v>72.67</v>
      </c>
      <c r="H15" s="14">
        <f t="shared" si="1"/>
        <v>29.07</v>
      </c>
      <c r="I15" s="14">
        <f t="shared" si="2"/>
        <v>67.51</v>
      </c>
      <c r="J15" s="18">
        <v>4</v>
      </c>
      <c r="K15" s="8"/>
    </row>
    <row r="16" customHeight="true" spans="1:11">
      <c r="A16" s="8">
        <v>14</v>
      </c>
      <c r="B16" s="9" t="s">
        <v>42</v>
      </c>
      <c r="C16" s="9" t="s">
        <v>55</v>
      </c>
      <c r="D16" s="9" t="s">
        <v>56</v>
      </c>
      <c r="E16" s="13" t="s">
        <v>57</v>
      </c>
      <c r="F16" s="14">
        <f t="shared" si="0"/>
        <v>37.85</v>
      </c>
      <c r="G16" s="15">
        <v>67</v>
      </c>
      <c r="H16" s="14">
        <f t="shared" si="1"/>
        <v>26.8</v>
      </c>
      <c r="I16" s="14">
        <f t="shared" si="2"/>
        <v>64.65</v>
      </c>
      <c r="J16" s="18">
        <v>5</v>
      </c>
      <c r="K16" s="8"/>
    </row>
    <row r="17" customHeight="true" spans="1:11">
      <c r="A17" s="8">
        <v>15</v>
      </c>
      <c r="B17" s="9" t="s">
        <v>58</v>
      </c>
      <c r="C17" s="9" t="s">
        <v>59</v>
      </c>
      <c r="D17" s="9" t="s">
        <v>60</v>
      </c>
      <c r="E17" s="13" t="s">
        <v>61</v>
      </c>
      <c r="F17" s="14">
        <f t="shared" si="0"/>
        <v>41.95</v>
      </c>
      <c r="G17" s="15">
        <v>80.67</v>
      </c>
      <c r="H17" s="14">
        <f t="shared" si="1"/>
        <v>32.27</v>
      </c>
      <c r="I17" s="14">
        <f t="shared" si="2"/>
        <v>74.22</v>
      </c>
      <c r="J17" s="18">
        <v>1</v>
      </c>
      <c r="K17" s="8"/>
    </row>
    <row r="18" customHeight="true" spans="1:11">
      <c r="A18" s="8">
        <v>16</v>
      </c>
      <c r="B18" s="9" t="s">
        <v>58</v>
      </c>
      <c r="C18" s="9" t="s">
        <v>62</v>
      </c>
      <c r="D18" s="9" t="s">
        <v>63</v>
      </c>
      <c r="E18" s="13" t="s">
        <v>64</v>
      </c>
      <c r="F18" s="14">
        <f t="shared" si="0"/>
        <v>39.88</v>
      </c>
      <c r="G18" s="15">
        <v>75</v>
      </c>
      <c r="H18" s="14">
        <f t="shared" si="1"/>
        <v>30</v>
      </c>
      <c r="I18" s="14">
        <f t="shared" si="2"/>
        <v>69.88</v>
      </c>
      <c r="J18" s="18">
        <v>2</v>
      </c>
      <c r="K18" s="8"/>
    </row>
    <row r="19" customHeight="true" spans="1:11">
      <c r="A19" s="8">
        <v>17</v>
      </c>
      <c r="B19" s="9" t="s">
        <v>58</v>
      </c>
      <c r="C19" s="9" t="s">
        <v>65</v>
      </c>
      <c r="D19" s="9" t="s">
        <v>66</v>
      </c>
      <c r="E19" s="13" t="s">
        <v>67</v>
      </c>
      <c r="F19" s="14">
        <f t="shared" si="0"/>
        <v>39.96</v>
      </c>
      <c r="G19" s="15">
        <v>74</v>
      </c>
      <c r="H19" s="14">
        <f t="shared" si="1"/>
        <v>29.6</v>
      </c>
      <c r="I19" s="14">
        <f t="shared" si="2"/>
        <v>69.56</v>
      </c>
      <c r="J19" s="18">
        <v>3</v>
      </c>
      <c r="K19" s="8"/>
    </row>
    <row r="20" customHeight="true" spans="1:11">
      <c r="A20" s="8">
        <v>18</v>
      </c>
      <c r="B20" s="9" t="s">
        <v>58</v>
      </c>
      <c r="C20" s="9" t="s">
        <v>68</v>
      </c>
      <c r="D20" s="10" t="s">
        <v>69</v>
      </c>
      <c r="E20" s="13" t="s">
        <v>70</v>
      </c>
      <c r="F20" s="14">
        <f t="shared" si="0"/>
        <v>40.6</v>
      </c>
      <c r="G20" s="15">
        <v>71.33</v>
      </c>
      <c r="H20" s="14">
        <f t="shared" si="1"/>
        <v>28.53</v>
      </c>
      <c r="I20" s="14">
        <f t="shared" si="2"/>
        <v>69.13</v>
      </c>
      <c r="J20" s="18">
        <v>4</v>
      </c>
      <c r="K20" s="8"/>
    </row>
    <row r="21" customHeight="true" spans="1:11">
      <c r="A21" s="8">
        <v>19</v>
      </c>
      <c r="B21" s="9" t="s">
        <v>58</v>
      </c>
      <c r="C21" s="9" t="s">
        <v>71</v>
      </c>
      <c r="D21" s="9" t="s">
        <v>72</v>
      </c>
      <c r="E21" s="13" t="s">
        <v>73</v>
      </c>
      <c r="F21" s="14">
        <f t="shared" si="0"/>
        <v>40.13</v>
      </c>
      <c r="G21" s="15">
        <v>66</v>
      </c>
      <c r="H21" s="14">
        <f t="shared" si="1"/>
        <v>26.4</v>
      </c>
      <c r="I21" s="14">
        <f t="shared" si="2"/>
        <v>66.53</v>
      </c>
      <c r="J21" s="18">
        <v>5</v>
      </c>
      <c r="K21" s="8"/>
    </row>
    <row r="22" customHeight="true" spans="1:11">
      <c r="A22" s="8">
        <v>20</v>
      </c>
      <c r="B22" s="9" t="s">
        <v>74</v>
      </c>
      <c r="C22" s="9" t="s">
        <v>75</v>
      </c>
      <c r="D22" s="9" t="s">
        <v>76</v>
      </c>
      <c r="E22" s="13" t="s">
        <v>77</v>
      </c>
      <c r="F22" s="14">
        <f t="shared" si="0"/>
        <v>49.48</v>
      </c>
      <c r="G22" s="15">
        <v>79.17</v>
      </c>
      <c r="H22" s="14">
        <f t="shared" si="1"/>
        <v>31.67</v>
      </c>
      <c r="I22" s="14">
        <f t="shared" si="2"/>
        <v>81.15</v>
      </c>
      <c r="J22" s="18">
        <v>1</v>
      </c>
      <c r="K22" s="8"/>
    </row>
    <row r="23" customHeight="true" spans="1:11">
      <c r="A23" s="8">
        <v>21</v>
      </c>
      <c r="B23" s="9" t="s">
        <v>74</v>
      </c>
      <c r="C23" s="9" t="s">
        <v>78</v>
      </c>
      <c r="D23" s="9" t="s">
        <v>79</v>
      </c>
      <c r="E23" s="13" t="s">
        <v>80</v>
      </c>
      <c r="F23" s="14">
        <f t="shared" si="0"/>
        <v>50.14</v>
      </c>
      <c r="G23" s="15">
        <v>74.33</v>
      </c>
      <c r="H23" s="14">
        <f t="shared" si="1"/>
        <v>29.73</v>
      </c>
      <c r="I23" s="14">
        <f t="shared" si="2"/>
        <v>79.87</v>
      </c>
      <c r="J23" s="18">
        <v>2</v>
      </c>
      <c r="K23" s="8"/>
    </row>
    <row r="24" customHeight="true" spans="1:11">
      <c r="A24" s="8">
        <v>22</v>
      </c>
      <c r="B24" s="9" t="s">
        <v>74</v>
      </c>
      <c r="C24" s="9" t="s">
        <v>81</v>
      </c>
      <c r="D24" s="9" t="s">
        <v>82</v>
      </c>
      <c r="E24" s="13" t="s">
        <v>83</v>
      </c>
      <c r="F24" s="14">
        <f t="shared" si="0"/>
        <v>46.66</v>
      </c>
      <c r="G24" s="15">
        <v>72</v>
      </c>
      <c r="H24" s="14">
        <f t="shared" si="1"/>
        <v>28.8</v>
      </c>
      <c r="I24" s="14">
        <f t="shared" si="2"/>
        <v>75.46</v>
      </c>
      <c r="J24" s="18">
        <v>3</v>
      </c>
      <c r="K24" s="8"/>
    </row>
    <row r="25" customHeight="true" spans="1:11">
      <c r="A25" s="8">
        <v>23</v>
      </c>
      <c r="B25" s="9" t="s">
        <v>74</v>
      </c>
      <c r="C25" s="9" t="s">
        <v>84</v>
      </c>
      <c r="D25" s="9" t="s">
        <v>85</v>
      </c>
      <c r="E25" s="13" t="s">
        <v>86</v>
      </c>
      <c r="F25" s="14">
        <f t="shared" si="0"/>
        <v>46.19</v>
      </c>
      <c r="G25" s="15">
        <v>69.33</v>
      </c>
      <c r="H25" s="14">
        <f t="shared" si="1"/>
        <v>27.73</v>
      </c>
      <c r="I25" s="14">
        <f t="shared" si="2"/>
        <v>73.92</v>
      </c>
      <c r="J25" s="18">
        <v>4</v>
      </c>
      <c r="K25" s="8"/>
    </row>
    <row r="26" customHeight="true" spans="1:11">
      <c r="A26" s="8">
        <v>24</v>
      </c>
      <c r="B26" s="9" t="s">
        <v>74</v>
      </c>
      <c r="C26" s="9" t="s">
        <v>87</v>
      </c>
      <c r="D26" s="9" t="s">
        <v>88</v>
      </c>
      <c r="E26" s="13" t="s">
        <v>89</v>
      </c>
      <c r="F26" s="14">
        <f t="shared" si="0"/>
        <v>44.66</v>
      </c>
      <c r="G26" s="15">
        <v>71</v>
      </c>
      <c r="H26" s="14">
        <f t="shared" si="1"/>
        <v>28.4</v>
      </c>
      <c r="I26" s="14">
        <f t="shared" si="2"/>
        <v>73.06</v>
      </c>
      <c r="J26" s="18">
        <v>5</v>
      </c>
      <c r="K26" s="8"/>
    </row>
    <row r="27" customHeight="true" spans="1:11">
      <c r="A27" s="8">
        <v>25</v>
      </c>
      <c r="B27" s="9" t="s">
        <v>74</v>
      </c>
      <c r="C27" s="9" t="s">
        <v>90</v>
      </c>
      <c r="D27" s="9" t="s">
        <v>91</v>
      </c>
      <c r="E27" s="13" t="s">
        <v>92</v>
      </c>
      <c r="F27" s="14">
        <f t="shared" si="0"/>
        <v>45.41</v>
      </c>
      <c r="G27" s="15">
        <v>64</v>
      </c>
      <c r="H27" s="14">
        <f t="shared" si="1"/>
        <v>25.6</v>
      </c>
      <c r="I27" s="14">
        <f t="shared" si="2"/>
        <v>71.01</v>
      </c>
      <c r="J27" s="18">
        <v>6</v>
      </c>
      <c r="K27" s="8"/>
    </row>
    <row r="28" customHeight="true" spans="1:11">
      <c r="A28" s="8">
        <v>26</v>
      </c>
      <c r="B28" s="9" t="s">
        <v>93</v>
      </c>
      <c r="C28" s="9" t="s">
        <v>94</v>
      </c>
      <c r="D28" s="9" t="s">
        <v>95</v>
      </c>
      <c r="E28" s="13" t="s">
        <v>96</v>
      </c>
      <c r="F28" s="14">
        <f t="shared" si="0"/>
        <v>38.69</v>
      </c>
      <c r="G28" s="15">
        <v>82</v>
      </c>
      <c r="H28" s="14">
        <f t="shared" si="1"/>
        <v>32.8</v>
      </c>
      <c r="I28" s="14">
        <f t="shared" si="2"/>
        <v>71.49</v>
      </c>
      <c r="J28" s="18">
        <v>1</v>
      </c>
      <c r="K28" s="8"/>
    </row>
    <row r="29" customHeight="true" spans="1:11">
      <c r="A29" s="8">
        <v>27</v>
      </c>
      <c r="B29" s="9" t="s">
        <v>93</v>
      </c>
      <c r="C29" s="9" t="s">
        <v>97</v>
      </c>
      <c r="D29" s="9" t="s">
        <v>98</v>
      </c>
      <c r="E29" s="13" t="s">
        <v>99</v>
      </c>
      <c r="F29" s="14">
        <f t="shared" si="0"/>
        <v>39.89</v>
      </c>
      <c r="G29" s="15">
        <v>75</v>
      </c>
      <c r="H29" s="14">
        <f t="shared" si="1"/>
        <v>30</v>
      </c>
      <c r="I29" s="14">
        <f t="shared" si="2"/>
        <v>69.89</v>
      </c>
      <c r="J29" s="18">
        <v>2</v>
      </c>
      <c r="K29" s="8"/>
    </row>
    <row r="30" customHeight="true" spans="1:11">
      <c r="A30" s="8">
        <v>28</v>
      </c>
      <c r="B30" s="9" t="s">
        <v>93</v>
      </c>
      <c r="C30" s="9" t="s">
        <v>100</v>
      </c>
      <c r="D30" s="9" t="s">
        <v>101</v>
      </c>
      <c r="E30" s="13" t="s">
        <v>102</v>
      </c>
      <c r="F30" s="14">
        <f t="shared" si="0"/>
        <v>37.8</v>
      </c>
      <c r="G30" s="15">
        <v>71.67</v>
      </c>
      <c r="H30" s="14">
        <f t="shared" si="1"/>
        <v>28.67</v>
      </c>
      <c r="I30" s="14">
        <f t="shared" si="2"/>
        <v>66.47</v>
      </c>
      <c r="J30" s="18">
        <v>3</v>
      </c>
      <c r="K30" s="8"/>
    </row>
    <row r="31" customHeight="true" spans="1:11">
      <c r="A31" s="8">
        <v>29</v>
      </c>
      <c r="B31" s="9" t="s">
        <v>103</v>
      </c>
      <c r="C31" s="9" t="s">
        <v>104</v>
      </c>
      <c r="D31" s="9" t="s">
        <v>105</v>
      </c>
      <c r="E31" s="13" t="s">
        <v>106</v>
      </c>
      <c r="F31" s="14">
        <f t="shared" si="0"/>
        <v>39.42</v>
      </c>
      <c r="G31" s="15">
        <v>78</v>
      </c>
      <c r="H31" s="14">
        <f t="shared" si="1"/>
        <v>31.2</v>
      </c>
      <c r="I31" s="14">
        <f t="shared" si="2"/>
        <v>70.62</v>
      </c>
      <c r="J31" s="18">
        <v>1</v>
      </c>
      <c r="K31" s="8"/>
    </row>
    <row r="32" customHeight="true" spans="1:11">
      <c r="A32" s="8">
        <v>30</v>
      </c>
      <c r="B32" s="9" t="s">
        <v>103</v>
      </c>
      <c r="C32" s="9" t="s">
        <v>107</v>
      </c>
      <c r="D32" s="9" t="s">
        <v>108</v>
      </c>
      <c r="E32" s="13" t="s">
        <v>109</v>
      </c>
      <c r="F32" s="14">
        <f t="shared" si="0"/>
        <v>35.88</v>
      </c>
      <c r="G32" s="15">
        <v>68.67</v>
      </c>
      <c r="H32" s="14">
        <f t="shared" si="1"/>
        <v>27.47</v>
      </c>
      <c r="I32" s="14">
        <f t="shared" si="2"/>
        <v>63.35</v>
      </c>
      <c r="J32" s="18">
        <v>2</v>
      </c>
      <c r="K32" s="8"/>
    </row>
    <row r="33" customHeight="true" spans="1:11">
      <c r="A33" s="8">
        <v>31</v>
      </c>
      <c r="B33" s="9" t="s">
        <v>110</v>
      </c>
      <c r="C33" s="9" t="s">
        <v>111</v>
      </c>
      <c r="D33" s="9" t="s">
        <v>112</v>
      </c>
      <c r="E33" s="13" t="s">
        <v>113</v>
      </c>
      <c r="F33" s="14">
        <f t="shared" si="0"/>
        <v>33.64</v>
      </c>
      <c r="G33" s="15">
        <v>83</v>
      </c>
      <c r="H33" s="14">
        <f t="shared" si="1"/>
        <v>33.2</v>
      </c>
      <c r="I33" s="14">
        <f t="shared" si="2"/>
        <v>66.84</v>
      </c>
      <c r="J33" s="18">
        <v>1</v>
      </c>
      <c r="K33" s="8"/>
    </row>
    <row r="34" customHeight="true" spans="1:11">
      <c r="A34" s="8">
        <v>32</v>
      </c>
      <c r="B34" s="9" t="s">
        <v>110</v>
      </c>
      <c r="C34" s="9" t="s">
        <v>114</v>
      </c>
      <c r="D34" s="9" t="s">
        <v>115</v>
      </c>
      <c r="E34" s="13" t="s">
        <v>116</v>
      </c>
      <c r="F34" s="14">
        <f t="shared" si="0"/>
        <v>35.24</v>
      </c>
      <c r="G34" s="15">
        <v>71</v>
      </c>
      <c r="H34" s="14">
        <f t="shared" si="1"/>
        <v>28.4</v>
      </c>
      <c r="I34" s="14">
        <f t="shared" si="2"/>
        <v>63.64</v>
      </c>
      <c r="J34" s="18">
        <v>2</v>
      </c>
      <c r="K34" s="8"/>
    </row>
    <row r="35" customHeight="true" spans="1:11">
      <c r="A35" s="8">
        <v>33</v>
      </c>
      <c r="B35" s="9" t="s">
        <v>110</v>
      </c>
      <c r="C35" s="9" t="s">
        <v>117</v>
      </c>
      <c r="D35" s="9" t="s">
        <v>118</v>
      </c>
      <c r="E35" s="13" t="s">
        <v>119</v>
      </c>
      <c r="F35" s="14">
        <f t="shared" si="0"/>
        <v>35.03</v>
      </c>
      <c r="G35" s="15">
        <v>67</v>
      </c>
      <c r="H35" s="14">
        <f t="shared" si="1"/>
        <v>26.8</v>
      </c>
      <c r="I35" s="14">
        <f t="shared" si="2"/>
        <v>61.83</v>
      </c>
      <c r="J35" s="18">
        <v>3</v>
      </c>
      <c r="K35" s="8"/>
    </row>
    <row r="36" customHeight="true" spans="1:11">
      <c r="A36" s="8">
        <v>34</v>
      </c>
      <c r="B36" s="9" t="s">
        <v>120</v>
      </c>
      <c r="C36" s="9" t="s">
        <v>121</v>
      </c>
      <c r="D36" s="9" t="s">
        <v>122</v>
      </c>
      <c r="E36" s="13" t="s">
        <v>123</v>
      </c>
      <c r="F36" s="14">
        <f t="shared" si="0"/>
        <v>39.92</v>
      </c>
      <c r="G36" s="15">
        <v>82</v>
      </c>
      <c r="H36" s="14">
        <f t="shared" si="1"/>
        <v>32.8</v>
      </c>
      <c r="I36" s="14">
        <f t="shared" si="2"/>
        <v>72.72</v>
      </c>
      <c r="J36" s="18">
        <v>1</v>
      </c>
      <c r="K36" s="8"/>
    </row>
    <row r="37" customHeight="true" spans="1:11">
      <c r="A37" s="8">
        <v>35</v>
      </c>
      <c r="B37" s="9" t="s">
        <v>120</v>
      </c>
      <c r="C37" s="9" t="s">
        <v>124</v>
      </c>
      <c r="D37" s="9" t="s">
        <v>125</v>
      </c>
      <c r="E37" s="13" t="s">
        <v>126</v>
      </c>
      <c r="F37" s="14">
        <f t="shared" si="0"/>
        <v>37.91</v>
      </c>
      <c r="G37" s="15">
        <v>78</v>
      </c>
      <c r="H37" s="14">
        <f t="shared" si="1"/>
        <v>31.2</v>
      </c>
      <c r="I37" s="14">
        <f t="shared" si="2"/>
        <v>69.11</v>
      </c>
      <c r="J37" s="18">
        <v>2</v>
      </c>
      <c r="K37" s="8"/>
    </row>
    <row r="38" customHeight="true" spans="1:11">
      <c r="A38" s="8">
        <v>36</v>
      </c>
      <c r="B38" s="9" t="s">
        <v>120</v>
      </c>
      <c r="C38" s="9" t="s">
        <v>127</v>
      </c>
      <c r="D38" s="9" t="s">
        <v>128</v>
      </c>
      <c r="E38" s="13" t="s">
        <v>129</v>
      </c>
      <c r="F38" s="14">
        <f t="shared" si="0"/>
        <v>39.61</v>
      </c>
      <c r="G38" s="15">
        <v>69</v>
      </c>
      <c r="H38" s="14">
        <f t="shared" si="1"/>
        <v>27.6</v>
      </c>
      <c r="I38" s="14">
        <f t="shared" si="2"/>
        <v>67.21</v>
      </c>
      <c r="J38" s="18">
        <v>3</v>
      </c>
      <c r="K38" s="8"/>
    </row>
    <row r="39" customHeight="true" spans="1:11">
      <c r="A39" s="8">
        <v>37</v>
      </c>
      <c r="B39" s="9" t="s">
        <v>120</v>
      </c>
      <c r="C39" s="9" t="s">
        <v>130</v>
      </c>
      <c r="D39" s="9" t="s">
        <v>131</v>
      </c>
      <c r="E39" s="13" t="s">
        <v>132</v>
      </c>
      <c r="F39" s="14">
        <f t="shared" si="0"/>
        <v>39.65</v>
      </c>
      <c r="G39" s="15">
        <v>67.67</v>
      </c>
      <c r="H39" s="14">
        <f t="shared" si="1"/>
        <v>27.07</v>
      </c>
      <c r="I39" s="14">
        <f t="shared" si="2"/>
        <v>66.72</v>
      </c>
      <c r="J39" s="18">
        <v>4</v>
      </c>
      <c r="K39" s="8"/>
    </row>
    <row r="40" customHeight="true" spans="1:11">
      <c r="A40" s="8">
        <v>38</v>
      </c>
      <c r="B40" s="9" t="s">
        <v>120</v>
      </c>
      <c r="C40" s="9" t="s">
        <v>133</v>
      </c>
      <c r="D40" s="9" t="s">
        <v>134</v>
      </c>
      <c r="E40" s="13" t="s">
        <v>135</v>
      </c>
      <c r="F40" s="14">
        <f t="shared" si="0"/>
        <v>37.81</v>
      </c>
      <c r="G40" s="15">
        <v>68</v>
      </c>
      <c r="H40" s="14">
        <f t="shared" si="1"/>
        <v>27.2</v>
      </c>
      <c r="I40" s="14">
        <f t="shared" si="2"/>
        <v>65.01</v>
      </c>
      <c r="J40" s="18">
        <v>5</v>
      </c>
      <c r="K40" s="8"/>
    </row>
    <row r="41" customHeight="true" spans="1:11">
      <c r="A41" s="8">
        <v>39</v>
      </c>
      <c r="B41" s="9" t="s">
        <v>120</v>
      </c>
      <c r="C41" s="9" t="s">
        <v>136</v>
      </c>
      <c r="D41" s="9" t="s">
        <v>137</v>
      </c>
      <c r="E41" s="13" t="s">
        <v>138</v>
      </c>
      <c r="F41" s="14">
        <f t="shared" si="0"/>
        <v>38.6</v>
      </c>
      <c r="G41" s="15">
        <v>0</v>
      </c>
      <c r="H41" s="14">
        <f t="shared" si="1"/>
        <v>0</v>
      </c>
      <c r="I41" s="14">
        <f t="shared" si="2"/>
        <v>38.6</v>
      </c>
      <c r="J41" s="18"/>
      <c r="K41" s="8" t="s">
        <v>41</v>
      </c>
    </row>
  </sheetData>
  <mergeCells count="1">
    <mergeCell ref="A1:K1"/>
  </mergeCells>
  <printOptions horizontalCentered="true"/>
  <pageMargins left="0.0388888888888889" right="0.0388888888888889" top="0.275" bottom="0.196527777777778" header="0.196527777777778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2023-12-07T16:45:00Z</dcterms:created>
  <dcterms:modified xsi:type="dcterms:W3CDTF">2023-12-11T15:16:31Z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74BBF1301A1B48B7B14429FDCBB8DDBB_11</vt:lpwstr>
  </property>
  <property fmtid="{D5CDD505-2E9C-101B-9397-08002B2CF9AE}" pid="3" name="KSOProductBuildVer">
    <vt:lpwstr>2052-11.8.2.9864</vt:lpwstr>
  </property>
</Properties>
</file>