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表" sheetId="2" r:id="rId1"/>
  </sheets>
  <definedNames>
    <definedName name="_xlnm._FilterDatabase" localSheetId="0" hidden="1">表!$A$1:$K$20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<sst xmlns="http://schemas.openxmlformats.org/spreadsheetml/2006/main" count="81" uniqueCount="58">
  <si>
    <t>海南省民族博物馆2023年公开招聘事业编制工作人员面试成绩及总成绩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</si>
  <si>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</si>
  <si>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</si>
  <si>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</si>
  <si>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</si>
  <si>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</si>
  <si>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</si>
  <si>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</si>
  <si>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</si>
  <si>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总成绩</t>
  </si>
  <si>
    <t>排名</t>
  </si>
  <si>
    <t>备注</t>
  </si>
  <si>
    <t>0101-文物修复保管(专业技术岗)</t>
  </si>
  <si>
    <t>202311110211</t>
  </si>
  <si>
    <t>唐楠</t>
  </si>
  <si>
    <t>202311110110</t>
  </si>
  <si>
    <t>郑志伟</t>
  </si>
  <si>
    <t>202311110118</t>
  </si>
  <si>
    <t>孙丽丽</t>
  </si>
  <si>
    <t>0102-考古征集(专业技术岗)</t>
  </si>
  <si>
    <t>202311110318</t>
  </si>
  <si>
    <t>吴秋雷</t>
  </si>
  <si>
    <t>202311110421</t>
  </si>
  <si>
    <t>符晓寒</t>
  </si>
  <si>
    <t>2</t>
  </si>
  <si>
    <t>202311110423</t>
  </si>
  <si>
    <t>麦雪艳</t>
  </si>
  <si>
    <t>3</t>
  </si>
  <si>
    <t>0103-陈列设计(专业技术岗)</t>
  </si>
  <si>
    <t>202311110512</t>
  </si>
  <si>
    <t>谢晓科</t>
  </si>
  <si>
    <t>1</t>
  </si>
  <si>
    <t>202311110430</t>
  </si>
  <si>
    <t>许振美</t>
  </si>
  <si>
    <t>202311110503</t>
  </si>
  <si>
    <t>符厚华</t>
  </si>
  <si>
    <t>0104-档案管理(管理岗)</t>
  </si>
  <si>
    <t>202311111430</t>
  </si>
  <si>
    <t>吴敏</t>
  </si>
  <si>
    <t>202311111527</t>
  </si>
  <si>
    <t>张菁</t>
  </si>
  <si>
    <t>202311111323</t>
  </si>
  <si>
    <t>陈川虹</t>
  </si>
  <si>
    <t>0105-文秘(管理岗)</t>
  </si>
  <si>
    <t>202311111827</t>
  </si>
  <si>
    <t>符桑</t>
  </si>
  <si>
    <t>202311111913</t>
  </si>
  <si>
    <t>袁哲</t>
  </si>
  <si>
    <t>202311111925</t>
  </si>
  <si>
    <t>韦吉烨</t>
  </si>
  <si>
    <t>0106-安全保卫(管理岗)</t>
  </si>
  <si>
    <t>202311112024</t>
  </si>
  <si>
    <t>黎石妍</t>
  </si>
  <si>
    <t>202311112321</t>
  </si>
  <si>
    <t>周彰凰</t>
  </si>
  <si>
    <t>202311112223</t>
  </si>
  <si>
    <t>杜学贵</t>
  </si>
  <si>
    <t>面试缺考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</si>
</sst>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);[Red]\(0.00\)"/>
    <numFmt numFmtId="178" formatCode="0.00;[Red]0.00"/>
    <numFmt numFmtId="179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zoomScale="85" zoomScaleNormal="85" workbookViewId="0">
      <selection activeCell="B22" sqref="B22"/>
    </sheetView>
  </sheetViews>
  <sheetFormatPr defaultColWidth="9" defaultRowHeight="13.5"/>
  <cols>
    <col min="1" max="1" width="8" customWidth="1"/>
    <col min="2" max="2" width="39.5" customWidth="1"/>
    <col min="3" max="3" width="18.5" customWidth="1"/>
    <col min="4" max="4" width="11.625" customWidth="1"/>
    <col min="5" max="5" width="18.375" customWidth="1"/>
    <col min="6" max="6" width="19.625" customWidth="1"/>
    <col min="7" max="7" width="15" customWidth="1"/>
    <col min="8" max="8" width="19" customWidth="1"/>
    <col min="9" max="9" width="12.625" customWidth="1"/>
    <col min="10" max="11" width="10.875" customWidth="1"/>
  </cols>
  <sheetData>
    <row r="1" ht="25.5" spans="1:11">
      <c r="A1" s="1" t="s">
        <v>0</v>
      </c>
      <c r="B1" s="2"/>
      <c r="C1" s="2"/>
      <c r="D1" s="2"/>
      <c r="E1" s="3"/>
      <c r="F1" s="3"/>
      <c r="G1" s="4"/>
      <c r="H1" s="5"/>
      <c r="I1" s="5"/>
      <c r="J1" s="3"/>
      <c r="K1" s="2"/>
    </row>
    <row r="2" ht="2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7" t="s">
        <v>10</v>
      </c>
      <c r="K2" s="6" t="s">
        <v>11</v>
      </c>
    </row>
    <row r="3" ht="25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78.7</v>
      </c>
      <c r="F3" s="13">
        <f>E3*60%</f>
        <v>47.22</v>
      </c>
      <c r="G3" s="14">
        <v>80</v>
      </c>
      <c r="H3" s="15">
        <f>G3*40%</f>
        <v>32</v>
      </c>
      <c r="I3" s="15">
        <f>F3+H3</f>
        <v>79.22</v>
      </c>
      <c r="J3" s="16">
        <v>1</v>
      </c>
      <c r="K3" s="10"/>
    </row>
    <row r="4" ht="25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2">
        <v>74.7</v>
      </c>
      <c r="F4" s="13">
        <f t="shared" ref="F4:F20" si="0">E4*60%</f>
        <v>44.82</v>
      </c>
      <c r="G4" s="14">
        <v>71</v>
      </c>
      <c r="H4" s="15">
        <f t="shared" ref="H4:H20" si="1">G4*40%</f>
        <v>28.4</v>
      </c>
      <c r="I4" s="15">
        <f t="shared" ref="I4:I20" si="2">F4+H4</f>
        <v>73.22</v>
      </c>
      <c r="J4" s="16">
        <v>2</v>
      </c>
      <c r="K4" s="10"/>
    </row>
    <row r="5" ht="25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2">
        <v>74.4</v>
      </c>
      <c r="F5" s="13">
        <f t="shared" si="0"/>
        <v>44.64</v>
      </c>
      <c r="G5" s="14">
        <v>68.17</v>
      </c>
      <c r="H5" s="15">
        <f t="shared" si="1"/>
        <v>27.268</v>
      </c>
      <c r="I5" s="15">
        <f t="shared" si="2"/>
        <v>71.908</v>
      </c>
      <c r="J5" s="16">
        <v>3</v>
      </c>
      <c r="K5" s="10"/>
    </row>
    <row r="6" ht="25" customHeight="1" spans="1:11">
      <c r="A6" s="10">
        <v>4</v>
      </c>
      <c r="B6" s="11" t="s">
        <v>19</v>
      </c>
      <c r="C6" s="11" t="s">
        <v>20</v>
      </c>
      <c r="D6" s="11" t="s">
        <v>21</v>
      </c>
      <c r="E6" s="12">
        <v>81.2</v>
      </c>
      <c r="F6" s="13">
        <f t="shared" si="0"/>
        <v>48.72</v>
      </c>
      <c r="G6" s="14">
        <v>83</v>
      </c>
      <c r="H6" s="15">
        <f t="shared" si="1"/>
        <v>33.2</v>
      </c>
      <c r="I6" s="15">
        <f t="shared" si="2"/>
        <v>81.92</v>
      </c>
      <c r="J6" s="16">
        <v>1</v>
      </c>
      <c r="K6" s="10"/>
    </row>
    <row r="7" ht="25" customHeight="1" spans="1:11">
      <c r="A7" s="10">
        <v>5</v>
      </c>
      <c r="B7" s="11" t="s">
        <v>19</v>
      </c>
      <c r="C7" s="11" t="s">
        <v>22</v>
      </c>
      <c r="D7" s="11" t="s">
        <v>23</v>
      </c>
      <c r="E7" s="12">
        <v>74.4</v>
      </c>
      <c r="F7" s="13">
        <f>E7*60%</f>
        <v>44.64</v>
      </c>
      <c r="G7" s="14">
        <v>73.5</v>
      </c>
      <c r="H7" s="15">
        <f>G7*40%</f>
        <v>29.4</v>
      </c>
      <c r="I7" s="15">
        <f>F7+H7</f>
        <v>74.04</v>
      </c>
      <c r="J7" s="16" t="s">
        <v>24</v>
      </c>
      <c r="K7" s="10"/>
    </row>
    <row r="8" ht="25" customHeight="1" spans="1:11">
      <c r="A8" s="10">
        <v>6</v>
      </c>
      <c r="B8" s="11" t="s">
        <v>19</v>
      </c>
      <c r="C8" s="11" t="s">
        <v>25</v>
      </c>
      <c r="D8" s="11" t="s">
        <v>26</v>
      </c>
      <c r="E8" s="12">
        <v>76</v>
      </c>
      <c r="F8" s="13">
        <f>E8*60%</f>
        <v>45.6</v>
      </c>
      <c r="G8" s="14">
        <v>68.33</v>
      </c>
      <c r="H8" s="15">
        <f>G8*40%</f>
        <v>27.332</v>
      </c>
      <c r="I8" s="15">
        <f>F8+H8</f>
        <v>72.932</v>
      </c>
      <c r="J8" s="16" t="s">
        <v>27</v>
      </c>
      <c r="K8" s="10"/>
    </row>
    <row r="9" ht="25" customHeight="1" spans="1:11">
      <c r="A9" s="10">
        <v>7</v>
      </c>
      <c r="B9" s="11" t="s">
        <v>28</v>
      </c>
      <c r="C9" s="11" t="s">
        <v>29</v>
      </c>
      <c r="D9" s="11" t="s">
        <v>30</v>
      </c>
      <c r="E9" s="12">
        <v>76.2</v>
      </c>
      <c r="F9" s="13">
        <f t="shared" si="0"/>
        <v>45.72</v>
      </c>
      <c r="G9" s="14">
        <v>72.67</v>
      </c>
      <c r="H9" s="15">
        <f t="shared" si="1"/>
        <v>29.068</v>
      </c>
      <c r="I9" s="15">
        <f t="shared" si="2"/>
        <v>74.788</v>
      </c>
      <c r="J9" s="16" t="s">
        <v>31</v>
      </c>
      <c r="K9" s="10"/>
    </row>
    <row r="10" ht="25" customHeight="1" spans="1:11">
      <c r="A10" s="10">
        <v>8</v>
      </c>
      <c r="B10" s="11" t="s">
        <v>28</v>
      </c>
      <c r="C10" s="11" t="s">
        <v>32</v>
      </c>
      <c r="D10" s="11" t="s">
        <v>33</v>
      </c>
      <c r="E10" s="12">
        <v>74.9</v>
      </c>
      <c r="F10" s="13">
        <f t="shared" si="0"/>
        <v>44.94</v>
      </c>
      <c r="G10" s="14">
        <v>73.5</v>
      </c>
      <c r="H10" s="15">
        <f t="shared" si="1"/>
        <v>29.4</v>
      </c>
      <c r="I10" s="15">
        <f t="shared" si="2"/>
        <v>74.34</v>
      </c>
      <c r="J10" s="16" t="s">
        <v>24</v>
      </c>
      <c r="K10" s="10"/>
    </row>
    <row r="11" ht="25" customHeight="1" spans="1:11">
      <c r="A11" s="10">
        <v>9</v>
      </c>
      <c r="B11" s="11" t="s">
        <v>28</v>
      </c>
      <c r="C11" s="11" t="s">
        <v>34</v>
      </c>
      <c r="D11" s="11" t="s">
        <v>35</v>
      </c>
      <c r="E11" s="12">
        <v>70.8</v>
      </c>
      <c r="F11" s="13">
        <f t="shared" si="0"/>
        <v>42.48</v>
      </c>
      <c r="G11" s="14">
        <v>69</v>
      </c>
      <c r="H11" s="15">
        <f t="shared" si="1"/>
        <v>27.6</v>
      </c>
      <c r="I11" s="15">
        <f t="shared" si="2"/>
        <v>70.08</v>
      </c>
      <c r="J11" s="16" t="s">
        <v>27</v>
      </c>
      <c r="K11" s="10"/>
    </row>
    <row r="12" ht="25" customHeight="1" spans="1:11">
      <c r="A12" s="10">
        <v>10</v>
      </c>
      <c r="B12" s="11" t="s">
        <v>36</v>
      </c>
      <c r="C12" s="11" t="s">
        <v>37</v>
      </c>
      <c r="D12" s="11" t="s">
        <v>38</v>
      </c>
      <c r="E12" s="12">
        <v>79.93</v>
      </c>
      <c r="F12" s="13">
        <f t="shared" si="0"/>
        <v>47.958</v>
      </c>
      <c r="G12" s="14">
        <v>82.33</v>
      </c>
      <c r="H12" s="15">
        <f t="shared" si="1"/>
        <v>32.932</v>
      </c>
      <c r="I12" s="15">
        <f t="shared" si="2"/>
        <v>80.89</v>
      </c>
      <c r="J12" s="16" t="s">
        <v>31</v>
      </c>
      <c r="K12" s="10"/>
    </row>
    <row r="13" ht="25" customHeight="1" spans="1:11">
      <c r="A13" s="10">
        <v>11</v>
      </c>
      <c r="B13" s="11" t="s">
        <v>36</v>
      </c>
      <c r="C13" s="11" t="s">
        <v>39</v>
      </c>
      <c r="D13" s="11" t="s">
        <v>40</v>
      </c>
      <c r="E13" s="12">
        <v>73.99</v>
      </c>
      <c r="F13" s="13">
        <f>E13*60%</f>
        <v>44.394</v>
      </c>
      <c r="G13" s="14">
        <v>71.5</v>
      </c>
      <c r="H13" s="15">
        <f>G13*40%</f>
        <v>28.6</v>
      </c>
      <c r="I13" s="15">
        <f>F13+H13</f>
        <v>72.994</v>
      </c>
      <c r="J13" s="16" t="s">
        <v>24</v>
      </c>
      <c r="K13" s="10"/>
    </row>
    <row r="14" ht="25" customHeight="1" spans="1:11">
      <c r="A14" s="10">
        <v>12</v>
      </c>
      <c r="B14" s="11" t="s">
        <v>36</v>
      </c>
      <c r="C14" s="11" t="s">
        <v>41</v>
      </c>
      <c r="D14" s="11" t="s">
        <v>42</v>
      </c>
      <c r="E14" s="12">
        <v>75.26</v>
      </c>
      <c r="F14" s="13">
        <f>E14*60%</f>
        <v>45.156</v>
      </c>
      <c r="G14" s="14">
        <v>66.33</v>
      </c>
      <c r="H14" s="15">
        <f>G14*40%</f>
        <v>26.532</v>
      </c>
      <c r="I14" s="15">
        <f>F14+H14</f>
        <v>71.688</v>
      </c>
      <c r="J14" s="16" t="s">
        <v>27</v>
      </c>
      <c r="K14" s="10"/>
    </row>
    <row r="15" ht="25" customHeight="1" spans="1:11">
      <c r="A15" s="10">
        <v>13</v>
      </c>
      <c r="B15" s="11" t="s">
        <v>43</v>
      </c>
      <c r="C15" s="11" t="s">
        <v>44</v>
      </c>
      <c r="D15" s="11" t="s">
        <v>45</v>
      </c>
      <c r="E15" s="12">
        <v>72.24</v>
      </c>
      <c r="F15" s="13">
        <f>E15*60%</f>
        <v>43.344</v>
      </c>
      <c r="G15" s="14">
        <v>75.17</v>
      </c>
      <c r="H15" s="15">
        <f>G15*40%</f>
        <v>30.068</v>
      </c>
      <c r="I15" s="15">
        <f>F15+H15</f>
        <v>73.412</v>
      </c>
      <c r="J15" s="16" t="s">
        <v>31</v>
      </c>
      <c r="K15" s="10"/>
    </row>
    <row r="16" ht="25" customHeight="1" spans="1:11">
      <c r="A16" s="10">
        <v>14</v>
      </c>
      <c r="B16" s="11" t="s">
        <v>43</v>
      </c>
      <c r="C16" s="11" t="s">
        <v>46</v>
      </c>
      <c r="D16" s="11" t="s">
        <v>47</v>
      </c>
      <c r="E16" s="12">
        <v>72.69</v>
      </c>
      <c r="F16" s="13">
        <f>E16*60%</f>
        <v>43.614</v>
      </c>
      <c r="G16" s="14">
        <v>70</v>
      </c>
      <c r="H16" s="15">
        <f>G16*40%</f>
        <v>28</v>
      </c>
      <c r="I16" s="15">
        <f>F16+H16</f>
        <v>71.614</v>
      </c>
      <c r="J16" s="16" t="s">
        <v>24</v>
      </c>
      <c r="K16" s="10"/>
    </row>
    <row r="17" ht="25" customHeight="1" spans="1:11">
      <c r="A17" s="10">
        <v>15</v>
      </c>
      <c r="B17" s="11" t="s">
        <v>43</v>
      </c>
      <c r="C17" s="11" t="s">
        <v>48</v>
      </c>
      <c r="D17" s="11" t="s">
        <v>49</v>
      </c>
      <c r="E17" s="12">
        <v>71.82</v>
      </c>
      <c r="F17" s="13">
        <f t="shared" si="0"/>
        <v>43.092</v>
      </c>
      <c r="G17" s="14">
        <v>70.5</v>
      </c>
      <c r="H17" s="15">
        <f t="shared" si="1"/>
        <v>28.2</v>
      </c>
      <c r="I17" s="15">
        <f t="shared" si="2"/>
        <v>71.292</v>
      </c>
      <c r="J17" s="16" t="s">
        <v>27</v>
      </c>
      <c r="K17" s="10"/>
    </row>
    <row r="18" ht="25" customHeight="1" spans="1:11">
      <c r="A18" s="10">
        <v>16</v>
      </c>
      <c r="B18" s="11" t="s">
        <v>50</v>
      </c>
      <c r="C18" s="11" t="s">
        <v>51</v>
      </c>
      <c r="D18" s="11" t="s">
        <v>52</v>
      </c>
      <c r="E18" s="12">
        <v>74.68</v>
      </c>
      <c r="F18" s="13">
        <f t="shared" si="0"/>
        <v>44.808</v>
      </c>
      <c r="G18" s="14">
        <v>76</v>
      </c>
      <c r="H18" s="15">
        <f t="shared" si="1"/>
        <v>30.4</v>
      </c>
      <c r="I18" s="15">
        <f t="shared" si="2"/>
        <v>75.208</v>
      </c>
      <c r="J18" s="16" t="s">
        <v>31</v>
      </c>
      <c r="K18" s="10"/>
    </row>
    <row r="19" ht="25" customHeight="1" spans="1:11">
      <c r="A19" s="10">
        <v>17</v>
      </c>
      <c r="B19" s="11" t="s">
        <v>50</v>
      </c>
      <c r="C19" s="11" t="s">
        <v>53</v>
      </c>
      <c r="D19" s="11" t="s">
        <v>54</v>
      </c>
      <c r="E19" s="12">
        <v>71.94</v>
      </c>
      <c r="F19" s="13">
        <f>E19*60%</f>
        <v>43.164</v>
      </c>
      <c r="G19" s="14">
        <v>72.33</v>
      </c>
      <c r="H19" s="15">
        <f>G19*40%</f>
        <v>28.932</v>
      </c>
      <c r="I19" s="15">
        <f>F19+H19</f>
        <v>72.096</v>
      </c>
      <c r="J19" s="16" t="s">
        <v>24</v>
      </c>
      <c r="K19" s="10"/>
    </row>
    <row r="20" ht="25" customHeight="1" spans="1:11">
      <c r="A20" s="10">
        <v>18</v>
      </c>
      <c r="B20" s="11" t="s">
        <v>50</v>
      </c>
      <c r="C20" s="11" t="s">
        <v>55</v>
      </c>
      <c r="D20" s="11" t="s">
        <v>56</v>
      </c>
      <c r="E20" s="12">
        <v>72.85</v>
      </c>
      <c r="F20" s="13">
        <f>E20*60%</f>
        <v>43.71</v>
      </c>
      <c r="G20" s="14">
        <v>0</v>
      </c>
      <c r="H20" s="15">
        <f>G20*40%</f>
        <v>0</v>
      </c>
      <c r="I20" s="15">
        <f>F20+H20</f>
        <v>43.71</v>
      </c>
      <c r="J20" s="16" t="s">
        <v>27</v>
      </c>
      <c r="K20" s="10" t="s">
        <v>57</v>
      </c>
    </row>
  </sheetData>
  <autoFilter ref="A1:K20">
    <sortState ref="A2:K20">
      <sortCondition ref="I18" descending="1"/>
    </sortState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WPS_1663294459</cp:lastModifiedBy>
  <dcterms:created xsi:type="dcterms:W3CDTF">2023-04-10T05:27:00Z</dcterms:created>
  <dcterms:modified xsi:type="dcterms:W3CDTF">2023-12-02T08:02:23Z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61E369AD02EB4B7CAA621E1DF030490B_13</vt:lpwstr>
  </property>
  <property fmtid="{D5CDD505-2E9C-101B-9397-08002B2CF9AE}" pid="3" name="KSOProductBuildVer">
    <vt:lpwstr>2052-12.1.0.15990</vt:lpwstr>
  </property>
</Properties>
</file>