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928" tabRatio="761" activeTab="0"/>
  </bookViews>
  <sheets>
    <sheet name="总分排名表" sheetId="1" r:id="rId1"/>
  </sheets>
  <definedNames>
    <definedName name="_xlnm.Print_Titles" localSheetId="0">'总分排名表'!$3:$3</definedName>
  </definedNames>
  <calcPr fullCalcOnLoad="1"/>
</workbook>
</file>

<file path=xl/sharedStrings.xml><?xml version="1.0" encoding="utf-8"?>
<sst xmlns="http://schemas.openxmlformats.org/spreadsheetml/2006/main" count="982" uniqueCount="449">
  <si>
    <t>附件1</t>
  </si>
  <si>
    <t>农业农村厅直属事业单位2023年下半年公开招聘工作人员考试总成绩及排名</t>
  </si>
  <si>
    <t>姓名</t>
  </si>
  <si>
    <t>性别</t>
  </si>
  <si>
    <t>岗位编码</t>
  </si>
  <si>
    <t>报考单位</t>
  </si>
  <si>
    <t>报考岗位</t>
  </si>
  <si>
    <t>公共科目</t>
  </si>
  <si>
    <t>准考证号</t>
  </si>
  <si>
    <t>笔试
总成绩</t>
  </si>
  <si>
    <t>笔试折合成绩50%</t>
  </si>
  <si>
    <t>面试
成绩</t>
  </si>
  <si>
    <t>面试折合成绩50%</t>
  </si>
  <si>
    <t>总成绩</t>
  </si>
  <si>
    <t>岗位
排名</t>
  </si>
  <si>
    <t>备注</t>
  </si>
  <si>
    <t>伍蓉</t>
  </si>
  <si>
    <t>女</t>
  </si>
  <si>
    <t>02001001</t>
  </si>
  <si>
    <t>四川省农业机械鉴定站</t>
  </si>
  <si>
    <t>会计</t>
  </si>
  <si>
    <t>综合知识</t>
  </si>
  <si>
    <t>2351210504419</t>
  </si>
  <si>
    <t>67.6</t>
  </si>
  <si>
    <t>李文清</t>
  </si>
  <si>
    <t>2351211306420</t>
  </si>
  <si>
    <t>71.1</t>
  </si>
  <si>
    <t>张馨</t>
  </si>
  <si>
    <t>2351212312004</t>
  </si>
  <si>
    <t>63.5</t>
  </si>
  <si>
    <t>张国军</t>
  </si>
  <si>
    <t>男</t>
  </si>
  <si>
    <t>02001002</t>
  </si>
  <si>
    <t>试验鉴定</t>
  </si>
  <si>
    <t>2351212004701</t>
  </si>
  <si>
    <t>71.4</t>
  </si>
  <si>
    <t>杨光</t>
  </si>
  <si>
    <t>2351212406318</t>
  </si>
  <si>
    <t>69.3</t>
  </si>
  <si>
    <t>文建洲</t>
  </si>
  <si>
    <t>2351210319810</t>
  </si>
  <si>
    <t>63.2</t>
  </si>
  <si>
    <t>康玥</t>
  </si>
  <si>
    <t>2351210803707</t>
  </si>
  <si>
    <t>58.8</t>
  </si>
  <si>
    <t>薛丹</t>
  </si>
  <si>
    <t>2351211307003</t>
  </si>
  <si>
    <t>面试缺考</t>
  </si>
  <si>
    <t>付裕强</t>
  </si>
  <si>
    <t>2351211502710</t>
  </si>
  <si>
    <t>64.7</t>
  </si>
  <si>
    <t>钟馨婷</t>
  </si>
  <si>
    <t>02002003</t>
  </si>
  <si>
    <t>四川省耕地质量与肥料工作总站</t>
  </si>
  <si>
    <t>耕地质量技术</t>
  </si>
  <si>
    <t>2351210704406</t>
  </si>
  <si>
    <t>曹舒蕾</t>
  </si>
  <si>
    <t>2351211708112</t>
  </si>
  <si>
    <t>60.3</t>
  </si>
  <si>
    <t>王越</t>
  </si>
  <si>
    <t>2351210606511</t>
  </si>
  <si>
    <t>65.0</t>
  </si>
  <si>
    <t>周婷</t>
  </si>
  <si>
    <t>02002004</t>
  </si>
  <si>
    <t>肥料技术</t>
  </si>
  <si>
    <t>2351211300228</t>
  </si>
  <si>
    <t>70.4</t>
  </si>
  <si>
    <t>张东坡</t>
  </si>
  <si>
    <t>2351212003916</t>
  </si>
  <si>
    <t>60.0</t>
  </si>
  <si>
    <t>徐博寒</t>
  </si>
  <si>
    <t>2351210801909</t>
  </si>
  <si>
    <t>59.2</t>
  </si>
  <si>
    <t>李佳航</t>
  </si>
  <si>
    <t>02003005</t>
  </si>
  <si>
    <t>四川省农业农村厅植物保护站</t>
  </si>
  <si>
    <t>农药质量和残留检测</t>
  </si>
  <si>
    <t>2351211101008</t>
  </si>
  <si>
    <t>65.9</t>
  </si>
  <si>
    <t>何颖</t>
  </si>
  <si>
    <t>2351211601102</t>
  </si>
  <si>
    <t>61.3</t>
  </si>
  <si>
    <t>唐林焕</t>
  </si>
  <si>
    <t>2351210702320</t>
  </si>
  <si>
    <t>60.8</t>
  </si>
  <si>
    <t>王楚侨</t>
  </si>
  <si>
    <t>02004006</t>
  </si>
  <si>
    <t>四川省园艺作物技术推广总站（四川省优质农产品开发服务中心）</t>
  </si>
  <si>
    <t>果树技术推广</t>
  </si>
  <si>
    <t>2351212208007</t>
  </si>
  <si>
    <t>66.7</t>
  </si>
  <si>
    <t>袁梦</t>
  </si>
  <si>
    <t>2351211000123</t>
  </si>
  <si>
    <t>66.3</t>
  </si>
  <si>
    <t>张书杭</t>
  </si>
  <si>
    <t>2351210104005</t>
  </si>
  <si>
    <t>63.4</t>
  </si>
  <si>
    <t>王思敏</t>
  </si>
  <si>
    <t>02004007</t>
  </si>
  <si>
    <t>2351211708606</t>
  </si>
  <si>
    <t>李雨欣</t>
  </si>
  <si>
    <t>2351211102312</t>
  </si>
  <si>
    <t>70.0</t>
  </si>
  <si>
    <t>张岚钰</t>
  </si>
  <si>
    <t>2351212414222</t>
  </si>
  <si>
    <t>67.1</t>
  </si>
  <si>
    <t>李晨嘉</t>
  </si>
  <si>
    <t>02005008</t>
  </si>
  <si>
    <t>四川省饲料工作总站</t>
  </si>
  <si>
    <t>办公室综合</t>
  </si>
  <si>
    <t>2351211301128</t>
  </si>
  <si>
    <t>66.0</t>
  </si>
  <si>
    <t>周娟</t>
  </si>
  <si>
    <t>2351210501809</t>
  </si>
  <si>
    <t>66.9</t>
  </si>
  <si>
    <t>廖美仪</t>
  </si>
  <si>
    <t>2351211304014</t>
  </si>
  <si>
    <t>62.0</t>
  </si>
  <si>
    <t>丁小荞</t>
  </si>
  <si>
    <t>02005009</t>
  </si>
  <si>
    <t>检验检测1</t>
  </si>
  <si>
    <t>2351212414608</t>
  </si>
  <si>
    <t>68.6</t>
  </si>
  <si>
    <t>刘东梅</t>
  </si>
  <si>
    <t>2351210214828</t>
  </si>
  <si>
    <t>72.3</t>
  </si>
  <si>
    <t>杨钦涵</t>
  </si>
  <si>
    <t>2351210800527</t>
  </si>
  <si>
    <t>卞正容</t>
  </si>
  <si>
    <t>02005010</t>
  </si>
  <si>
    <t>检验检测2</t>
  </si>
  <si>
    <t>2351211200207</t>
  </si>
  <si>
    <t>68.8</t>
  </si>
  <si>
    <t>姜翠霞</t>
  </si>
  <si>
    <t>2351212004801</t>
  </si>
  <si>
    <t>67.8</t>
  </si>
  <si>
    <t>岳灵</t>
  </si>
  <si>
    <t>2351211800724</t>
  </si>
  <si>
    <t>黄雅雯</t>
  </si>
  <si>
    <t>02006011</t>
  </si>
  <si>
    <t>四川省农业对外合作交流中心</t>
  </si>
  <si>
    <t>2351211501007</t>
  </si>
  <si>
    <t>孟欢</t>
  </si>
  <si>
    <t>2351211902315</t>
  </si>
  <si>
    <t>陈麒羽</t>
  </si>
  <si>
    <t>2351211100102</t>
  </si>
  <si>
    <t>64.4</t>
  </si>
  <si>
    <t>吴梓语</t>
  </si>
  <si>
    <t>02007012</t>
  </si>
  <si>
    <t>四川省动物疫病预防控制中心</t>
  </si>
  <si>
    <t>动物流行病调查</t>
  </si>
  <si>
    <t>2351211306002</t>
  </si>
  <si>
    <t>张永武</t>
  </si>
  <si>
    <t>2351210900503</t>
  </si>
  <si>
    <t>60.7</t>
  </si>
  <si>
    <t>邹佳奇</t>
  </si>
  <si>
    <t>2351211800629</t>
  </si>
  <si>
    <t>58.1</t>
  </si>
  <si>
    <t>孙豪</t>
  </si>
  <si>
    <t>02007013</t>
  </si>
  <si>
    <t>人畜共患病防控</t>
  </si>
  <si>
    <t>2351212004129</t>
  </si>
  <si>
    <t>58.4</t>
  </si>
  <si>
    <t>曹恬雪</t>
  </si>
  <si>
    <t>2351211605720</t>
  </si>
  <si>
    <t>杜小迪</t>
  </si>
  <si>
    <t>2351210608313</t>
  </si>
  <si>
    <t>57.3</t>
  </si>
  <si>
    <t>陈绍瀚</t>
  </si>
  <si>
    <t>02008014</t>
  </si>
  <si>
    <t>四川省职业农民培育指导事务中心（四川省农业广播电视学校）</t>
  </si>
  <si>
    <t>会计岗位</t>
  </si>
  <si>
    <t>2351210500403</t>
  </si>
  <si>
    <t>70.8</t>
  </si>
  <si>
    <t>邓菠</t>
  </si>
  <si>
    <t>2351211506518</t>
  </si>
  <si>
    <t>68.9</t>
  </si>
  <si>
    <t>胡芳</t>
  </si>
  <si>
    <t>2351212406430</t>
  </si>
  <si>
    <t>68.0</t>
  </si>
  <si>
    <t>尹恒</t>
  </si>
  <si>
    <t>02009015</t>
  </si>
  <si>
    <t>四川省农业机械化发展推广中心（四川省机电排灌推广总站）</t>
  </si>
  <si>
    <t>农机推广</t>
  </si>
  <si>
    <t>2351210503826</t>
  </si>
  <si>
    <t>59.7</t>
  </si>
  <si>
    <t>屈腾君</t>
  </si>
  <si>
    <t>2351211603008</t>
  </si>
  <si>
    <t>58.3</t>
  </si>
  <si>
    <t>余佳</t>
  </si>
  <si>
    <t>2351210502130</t>
  </si>
  <si>
    <t>60.6</t>
  </si>
  <si>
    <t>王冉</t>
  </si>
  <si>
    <t>02009016</t>
  </si>
  <si>
    <t>财务</t>
  </si>
  <si>
    <t>2351210316925</t>
  </si>
  <si>
    <t>72.6</t>
  </si>
  <si>
    <t>唐丽红</t>
  </si>
  <si>
    <t>2351212409405</t>
  </si>
  <si>
    <t>钟罗</t>
  </si>
  <si>
    <t>2351212414022</t>
  </si>
  <si>
    <t>69.7</t>
  </si>
  <si>
    <t>聂维</t>
  </si>
  <si>
    <t>02009017</t>
  </si>
  <si>
    <t>机电提灌</t>
  </si>
  <si>
    <t>2351210403223</t>
  </si>
  <si>
    <t>68.7</t>
  </si>
  <si>
    <t>吴文杰</t>
  </si>
  <si>
    <t>2351210401515</t>
  </si>
  <si>
    <t>65.6</t>
  </si>
  <si>
    <t>周界束</t>
  </si>
  <si>
    <t>2351212413911</t>
  </si>
  <si>
    <t>58.5</t>
  </si>
  <si>
    <t>何乾瑞</t>
  </si>
  <si>
    <t>02010018</t>
  </si>
  <si>
    <t>四川省草业技术研究推广中心</t>
  </si>
  <si>
    <t>草种资源保护</t>
  </si>
  <si>
    <t>2351210900812</t>
  </si>
  <si>
    <t>邓朝扬</t>
  </si>
  <si>
    <t>2351212107624</t>
  </si>
  <si>
    <t>64.0</t>
  </si>
  <si>
    <t>李明峰</t>
  </si>
  <si>
    <t>2351212413521</t>
  </si>
  <si>
    <t>59.5</t>
  </si>
  <si>
    <t>李佳裕</t>
  </si>
  <si>
    <t>02011019</t>
  </si>
  <si>
    <t>四川省农业农村厅机关后勤服务中心</t>
  </si>
  <si>
    <t>政府采购</t>
  </si>
  <si>
    <t>2351211600326</t>
  </si>
  <si>
    <t>荣欣</t>
  </si>
  <si>
    <t>2351211101926</t>
  </si>
  <si>
    <t>64.8</t>
  </si>
  <si>
    <t>王星宇</t>
  </si>
  <si>
    <t>2351212414226</t>
  </si>
  <si>
    <t>孙蓓佳</t>
  </si>
  <si>
    <t>02012020</t>
  </si>
  <si>
    <t>四川省农产品质量安全中心</t>
  </si>
  <si>
    <t>2351211602502</t>
  </si>
  <si>
    <t>74.4</t>
  </si>
  <si>
    <t>王影</t>
  </si>
  <si>
    <t>2351210215011</t>
  </si>
  <si>
    <t>67.3</t>
  </si>
  <si>
    <t>曹茂霞</t>
  </si>
  <si>
    <t>2351210704303</t>
  </si>
  <si>
    <t>59.9</t>
  </si>
  <si>
    <t>张楚颜</t>
  </si>
  <si>
    <t>02013021</t>
  </si>
  <si>
    <t>四川省珍稀特有鱼类保护与利用中心</t>
  </si>
  <si>
    <t>2351212311409</t>
  </si>
  <si>
    <t>70.7</t>
  </si>
  <si>
    <t>伍朝红</t>
  </si>
  <si>
    <t>2351212209912</t>
  </si>
  <si>
    <t>68.3</t>
  </si>
  <si>
    <t>朱镜熹</t>
  </si>
  <si>
    <t>2351210400726</t>
  </si>
  <si>
    <t>70.6</t>
  </si>
  <si>
    <t>张新星</t>
  </si>
  <si>
    <t>02013022</t>
  </si>
  <si>
    <t>财务管理岗</t>
  </si>
  <si>
    <t>2351212310724</t>
  </si>
  <si>
    <t>62.8</t>
  </si>
  <si>
    <t>冯海铃</t>
  </si>
  <si>
    <t>2351211308126</t>
  </si>
  <si>
    <t>64.3</t>
  </si>
  <si>
    <t>杨凡</t>
  </si>
  <si>
    <t>2351210318011</t>
  </si>
  <si>
    <t>张进</t>
  </si>
  <si>
    <t>02013023</t>
  </si>
  <si>
    <t>资源保护</t>
  </si>
  <si>
    <t>2351211600411</t>
  </si>
  <si>
    <t>51.0</t>
  </si>
  <si>
    <t>陈红军</t>
  </si>
  <si>
    <t>2351211101010</t>
  </si>
  <si>
    <t>47.6</t>
  </si>
  <si>
    <t>康佳乐</t>
  </si>
  <si>
    <t>2351211303222</t>
  </si>
  <si>
    <t>48.4</t>
  </si>
  <si>
    <t>罗一鸣</t>
  </si>
  <si>
    <t>02013024</t>
  </si>
  <si>
    <t>资源利用</t>
  </si>
  <si>
    <t>2351210504323</t>
  </si>
  <si>
    <t>55.3</t>
  </si>
  <si>
    <t>贾利兴</t>
  </si>
  <si>
    <t>2351211708020</t>
  </si>
  <si>
    <t>42.4</t>
  </si>
  <si>
    <t>李青松</t>
  </si>
  <si>
    <t>2351212106611</t>
  </si>
  <si>
    <t>42.3</t>
  </si>
  <si>
    <t>付林</t>
  </si>
  <si>
    <t>02013025</t>
  </si>
  <si>
    <t>生产管理</t>
  </si>
  <si>
    <t>2351211901717</t>
  </si>
  <si>
    <t>56.4</t>
  </si>
  <si>
    <t>艾芸竹</t>
  </si>
  <si>
    <t>2351212402815</t>
  </si>
  <si>
    <t>56.2</t>
  </si>
  <si>
    <t>张瑒洋</t>
  </si>
  <si>
    <t>2351212208401</t>
  </si>
  <si>
    <t>56.3</t>
  </si>
  <si>
    <t>李红妍</t>
  </si>
  <si>
    <t>02014026</t>
  </si>
  <si>
    <t>四川省农业农村人才发展服务中心</t>
  </si>
  <si>
    <t>人才政策研究</t>
  </si>
  <si>
    <t>2351211707629</t>
  </si>
  <si>
    <t>68.2</t>
  </si>
  <si>
    <t>李明华</t>
  </si>
  <si>
    <t>2351211800902</t>
  </si>
  <si>
    <t>68.5</t>
  </si>
  <si>
    <t>姜铭烽</t>
  </si>
  <si>
    <t>2351210502802</t>
  </si>
  <si>
    <t>72.8</t>
  </si>
  <si>
    <t>李柔</t>
  </si>
  <si>
    <t>02014027</t>
  </si>
  <si>
    <t>人事档案管理</t>
  </si>
  <si>
    <t>2351211708822</t>
  </si>
  <si>
    <t>61.5</t>
  </si>
  <si>
    <t>高颖</t>
  </si>
  <si>
    <t>02014028</t>
  </si>
  <si>
    <t>人才考试研究</t>
  </si>
  <si>
    <t>2351211503405</t>
  </si>
  <si>
    <t>刘旭雯</t>
  </si>
  <si>
    <t>2351210214829</t>
  </si>
  <si>
    <t>叶林坤</t>
  </si>
  <si>
    <t>2351210502008</t>
  </si>
  <si>
    <t>60.2</t>
  </si>
  <si>
    <t>许富森</t>
  </si>
  <si>
    <t>2351212412713</t>
  </si>
  <si>
    <t>刘丽</t>
  </si>
  <si>
    <t>02015029</t>
  </si>
  <si>
    <t>四川省农业规划建设服务中心</t>
  </si>
  <si>
    <t>工程建设</t>
  </si>
  <si>
    <t>2351210607419</t>
  </si>
  <si>
    <t>64.5</t>
  </si>
  <si>
    <t>廖苓利</t>
  </si>
  <si>
    <t>2351210318705</t>
  </si>
  <si>
    <t>65.4</t>
  </si>
  <si>
    <t>张慈琳</t>
  </si>
  <si>
    <t>2351211808919</t>
  </si>
  <si>
    <t>65.2</t>
  </si>
  <si>
    <t>张敏</t>
  </si>
  <si>
    <t>02015030</t>
  </si>
  <si>
    <t>发展规划</t>
  </si>
  <si>
    <t>2351211101028</t>
  </si>
  <si>
    <t>朱茜</t>
  </si>
  <si>
    <t>2351210900113</t>
  </si>
  <si>
    <t>62.6</t>
  </si>
  <si>
    <t>涂方梅</t>
  </si>
  <si>
    <t>2351210702205</t>
  </si>
  <si>
    <t>梁陈濡</t>
  </si>
  <si>
    <t>02016031</t>
  </si>
  <si>
    <t>四川省农业生态资源保护中心</t>
  </si>
  <si>
    <t>档案管理</t>
  </si>
  <si>
    <t>2351211601817</t>
  </si>
  <si>
    <t>56.6</t>
  </si>
  <si>
    <t>钟燕</t>
  </si>
  <si>
    <t>2351210900727</t>
  </si>
  <si>
    <t>许琰</t>
  </si>
  <si>
    <t>2351210402027</t>
  </si>
  <si>
    <t>43.7</t>
  </si>
  <si>
    <t>李昱菡</t>
  </si>
  <si>
    <t>02016032</t>
  </si>
  <si>
    <t>监测</t>
  </si>
  <si>
    <t>2351211301223</t>
  </si>
  <si>
    <t>65.3</t>
  </si>
  <si>
    <t>何一滢</t>
  </si>
  <si>
    <t>2351210800619</t>
  </si>
  <si>
    <t>62.2</t>
  </si>
  <si>
    <t>陈剑科</t>
  </si>
  <si>
    <t>2351210500128</t>
  </si>
  <si>
    <t>刘方舟</t>
  </si>
  <si>
    <t>02017033</t>
  </si>
  <si>
    <t>四川省蚕丝学校</t>
  </si>
  <si>
    <t>计算机网络管理员</t>
  </si>
  <si>
    <t>2351212107527</t>
  </si>
  <si>
    <t>62.1</t>
  </si>
  <si>
    <t>徐涛</t>
  </si>
  <si>
    <t>2351211204624</t>
  </si>
  <si>
    <t>卿焕鑫</t>
  </si>
  <si>
    <t>2351211801013</t>
  </si>
  <si>
    <t>邓宇航</t>
  </si>
  <si>
    <t>02017034</t>
  </si>
  <si>
    <t>运动训练田径专业教师</t>
  </si>
  <si>
    <t>2351211805618</t>
  </si>
  <si>
    <t>53.1</t>
  </si>
  <si>
    <t>王耀权</t>
  </si>
  <si>
    <t>2351211203907</t>
  </si>
  <si>
    <t>51.5</t>
  </si>
  <si>
    <t>向娟</t>
  </si>
  <si>
    <t>2351211304804</t>
  </si>
  <si>
    <t>53.8</t>
  </si>
  <si>
    <t>陈杨梅</t>
  </si>
  <si>
    <t>2351212105725</t>
  </si>
  <si>
    <t>42.5</t>
  </si>
  <si>
    <t>刘东</t>
  </si>
  <si>
    <t>2351212207805</t>
  </si>
  <si>
    <t>43.0</t>
  </si>
  <si>
    <t>谢天源</t>
  </si>
  <si>
    <t>2351211605003</t>
  </si>
  <si>
    <t>41.1</t>
  </si>
  <si>
    <t>刘畅</t>
  </si>
  <si>
    <t>02017035</t>
  </si>
  <si>
    <t>蚕桑专业教师</t>
  </si>
  <si>
    <t>2351211307207</t>
  </si>
  <si>
    <t>62.7</t>
  </si>
  <si>
    <t>李采霖</t>
  </si>
  <si>
    <t>2351212412428</t>
  </si>
  <si>
    <t>61.0</t>
  </si>
  <si>
    <t>彭远坤</t>
  </si>
  <si>
    <t>2351210315514</t>
  </si>
  <si>
    <t>李朝衡</t>
  </si>
  <si>
    <t>02018036</t>
  </si>
  <si>
    <t>四川省水产学校</t>
  </si>
  <si>
    <t>数学教师</t>
  </si>
  <si>
    <t>2351211000827</t>
  </si>
  <si>
    <t>49.0</t>
  </si>
  <si>
    <t>王舒钰</t>
  </si>
  <si>
    <t>2351212412902</t>
  </si>
  <si>
    <t>45.7</t>
  </si>
  <si>
    <t>李小倩</t>
  </si>
  <si>
    <t>02018037</t>
  </si>
  <si>
    <t>英语教师</t>
  </si>
  <si>
    <t>2351211503506</t>
  </si>
  <si>
    <t>57.5</t>
  </si>
  <si>
    <t>李静</t>
  </si>
  <si>
    <t>2351212404916</t>
  </si>
  <si>
    <t>54.3</t>
  </si>
  <si>
    <t>马瑞</t>
  </si>
  <si>
    <t>2351211305823</t>
  </si>
  <si>
    <t>48.7</t>
  </si>
  <si>
    <t>郭馨怡</t>
  </si>
  <si>
    <t>02018038</t>
  </si>
  <si>
    <t>2351211302106</t>
  </si>
  <si>
    <t>袁静</t>
  </si>
  <si>
    <t>2351210505507</t>
  </si>
  <si>
    <t>54.9</t>
  </si>
  <si>
    <t>张芹梅</t>
  </si>
  <si>
    <t>2351212403627</t>
  </si>
  <si>
    <t>51.3</t>
  </si>
  <si>
    <t>陈盼盼</t>
  </si>
  <si>
    <t>02018039</t>
  </si>
  <si>
    <t>行政管理</t>
  </si>
  <si>
    <t>2351212412012</t>
  </si>
  <si>
    <t>67.0</t>
  </si>
  <si>
    <t>李星谕</t>
  </si>
  <si>
    <t>2351211203913</t>
  </si>
  <si>
    <t>69.1</t>
  </si>
  <si>
    <t>张悦</t>
  </si>
  <si>
    <t>2351210503209</t>
  </si>
  <si>
    <t>67.2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</si>
</sst>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0"/>
      <name val="Arial"/>
      <family val="2"/>
    </font>
    <font>
      <sz val="11"/>
      <name val="宋体"/>
      <family val="0"/>
    </font>
    <font>
      <sz val="11"/>
      <name val="方正小标宋简体"/>
      <family val="4"/>
    </font>
    <font>
      <sz val="14"/>
      <name val="方正小标宋简体"/>
      <family val="4"/>
    </font>
    <font>
      <sz val="10"/>
      <name val="黑体"/>
      <family val="3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6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6" fillId="7" borderId="0" applyNumberFormat="0" applyBorder="0" applyAlignment="0" applyProtection="0"/>
    <xf numFmtId="0" fontId="25" fillId="8" borderId="0" applyNumberFormat="0" applyBorder="0" applyAlignment="0" applyProtection="0"/>
    <xf numFmtId="0" fontId="27" fillId="0" borderId="1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0" fontId="30" fillId="0" borderId="3" applyNumberFormat="0" applyFill="0" applyAlignment="0" applyProtection="0"/>
    <xf numFmtId="42" fontId="0" fillId="0" borderId="0" applyFill="0" applyBorder="0" applyAlignment="0" applyProtection="0"/>
    <xf numFmtId="0" fontId="26" fillId="9" borderId="0" applyNumberFormat="0" applyBorder="0" applyAlignment="0" applyProtection="0"/>
    <xf numFmtId="0" fontId="31" fillId="0" borderId="0" applyNumberFormat="0" applyFill="0" applyBorder="0" applyAlignment="0" applyProtection="0"/>
    <xf numFmtId="0" fontId="25" fillId="10" borderId="0" applyNumberFormat="0" applyBorder="0" applyAlignment="0" applyProtection="0"/>
    <xf numFmtId="0" fontId="26" fillId="11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5" fillId="12" borderId="0" applyNumberFormat="0" applyBorder="0" applyAlignment="0" applyProtection="0"/>
    <xf numFmtId="44" fontId="0" fillId="0" borderId="0" applyFill="0" applyBorder="0" applyAlignment="0" applyProtection="0"/>
    <xf numFmtId="0" fontId="25" fillId="13" borderId="0" applyNumberFormat="0" applyBorder="0" applyAlignment="0" applyProtection="0"/>
    <xf numFmtId="0" fontId="34" fillId="14" borderId="4" applyNumberFormat="0" applyAlignment="0" applyProtection="0"/>
    <xf numFmtId="0" fontId="35" fillId="0" borderId="0" applyNumberFormat="0" applyFill="0" applyBorder="0" applyAlignment="0" applyProtection="0"/>
    <xf numFmtId="41" fontId="0" fillId="0" borderId="0" applyFill="0" applyBorder="0" applyAlignment="0" applyProtection="0"/>
    <xf numFmtId="0" fontId="26" fillId="15" borderId="0" applyNumberFormat="0" applyBorder="0" applyAlignment="0" applyProtection="0"/>
    <xf numFmtId="0" fontId="25" fillId="16" borderId="0" applyNumberFormat="0" applyBorder="0" applyAlignment="0" applyProtection="0"/>
    <xf numFmtId="0" fontId="26" fillId="17" borderId="0" applyNumberFormat="0" applyBorder="0" applyAlignment="0" applyProtection="0"/>
    <xf numFmtId="0" fontId="36" fillId="18" borderId="4" applyNumberFormat="0" applyAlignment="0" applyProtection="0"/>
    <xf numFmtId="0" fontId="37" fillId="14" borderId="5" applyNumberFormat="0" applyAlignment="0" applyProtection="0"/>
    <xf numFmtId="0" fontId="38" fillId="19" borderId="6" applyNumberFormat="0" applyAlignment="0" applyProtection="0"/>
    <xf numFmtId="0" fontId="39" fillId="0" borderId="7" applyNumberFormat="0" applyFill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40" fillId="22" borderId="8" applyNumberFormat="0" applyFont="0" applyAlignment="0" applyProtection="0"/>
    <xf numFmtId="0" fontId="41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27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43" fillId="25" borderId="0" applyNumberFormat="0" applyBorder="0" applyAlignment="0" applyProtection="0"/>
    <xf numFmtId="0" fontId="25" fillId="26" borderId="0" applyNumberFormat="0" applyBorder="0" applyAlignment="0" applyProtection="0"/>
    <xf numFmtId="0" fontId="44" fillId="27" borderId="0" applyNumberFormat="0" applyBorder="0" applyAlignment="0" applyProtection="0"/>
    <xf numFmtId="0" fontId="26" fillId="28" borderId="0" applyNumberFormat="0" applyBorder="0" applyAlignment="0" applyProtection="0"/>
    <xf numFmtId="0" fontId="25" fillId="29" borderId="0" applyNumberFormat="0" applyBorder="0" applyAlignment="0" applyProtection="0"/>
    <xf numFmtId="0" fontId="26" fillId="30" borderId="0" applyNumberFormat="0" applyBorder="0" applyAlignment="0" applyProtection="0"/>
    <xf numFmtId="0" fontId="25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Fill="1" applyAlignment="1">
      <alignment wrapText="1"/>
    </xf>
    <xf numFmtId="0" fontId="0" fillId="0" borderId="0" xfId="0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49" fontId="0" fillId="0" borderId="9" xfId="0" applyNumberForma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49" fontId="0" fillId="0" borderId="9" xfId="0" applyNumberFormat="1" applyFill="1" applyBorder="1" applyAlignment="1">
      <alignment horizontal="center" vertical="center" wrapText="1"/>
    </xf>
    <xf numFmtId="0" fontId="0" fillId="0" borderId="9" xfId="0" applyFont="1" applyFill="1" applyBorder="1" applyAlignment="1" quotePrefix="1">
      <alignment horizontal="center" vertical="center" wrapText="1"/>
    </xf>
    <xf numFmtId="0" fontId="0" fillId="0" borderId="9" xfId="0" applyFill="1" applyBorder="1" applyAlignment="1" quotePrefix="1">
      <alignment horizontal="center" vertical="center" wrapText="1"/>
    </xf>
    <xf numFmtId="0" fontId="0" fillId="0" borderId="9" xfId="0" applyFill="1" applyBorder="1" applyAlignment="1" quotePrefix="1">
      <alignment horizontal="center" vertical="center" wrapText="1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24"/>
  <sheetViews>
    <sheetView tabSelected="1" zoomScaleSheetLayoutView="100" workbookViewId="0" topLeftCell="A1">
      <selection activeCell="A1" sqref="A1"/>
    </sheetView>
  </sheetViews>
  <sheetFormatPr defaultColWidth="9.140625" defaultRowHeight="12.75"/>
  <cols>
    <col min="1" max="1" width="8.421875" style="1" customWidth="1"/>
    <col min="2" max="2" width="5.28125" style="1" customWidth="1"/>
    <col min="3" max="3" width="11.28125" style="1" customWidth="1"/>
    <col min="4" max="4" width="33.7109375" style="1" customWidth="1"/>
    <col min="5" max="5" width="16.7109375" style="1" customWidth="1"/>
    <col min="6" max="6" width="9.28125" style="1" customWidth="1"/>
    <col min="7" max="7" width="15.421875" style="1" customWidth="1"/>
    <col min="8" max="8" width="7.7109375" style="1" customWidth="1"/>
    <col min="9" max="14" width="7.7109375" style="2" customWidth="1"/>
    <col min="15" max="16384" width="9.140625" style="1" customWidth="1"/>
  </cols>
  <sheetData>
    <row r="1" ht="19.5" customHeight="1">
      <c r="A1" s="3" t="s">
        <v>0</v>
      </c>
    </row>
    <row r="2" spans="1:14" ht="33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42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13" t="s">
        <v>10</v>
      </c>
      <c r="J3" s="13" t="s">
        <v>11</v>
      </c>
      <c r="K3" s="13" t="s">
        <v>12</v>
      </c>
      <c r="L3" s="13" t="s">
        <v>13</v>
      </c>
      <c r="M3" s="13" t="s">
        <v>14</v>
      </c>
      <c r="N3" s="13" t="s">
        <v>15</v>
      </c>
    </row>
    <row r="4" spans="1:14" ht="24.75" customHeight="1">
      <c r="A4" s="6" t="s">
        <v>16</v>
      </c>
      <c r="B4" s="7" t="s">
        <v>17</v>
      </c>
      <c r="C4" s="7" t="s">
        <v>18</v>
      </c>
      <c r="D4" s="7" t="s">
        <v>19</v>
      </c>
      <c r="E4" s="7" t="s">
        <v>20</v>
      </c>
      <c r="F4" s="7" t="s">
        <v>21</v>
      </c>
      <c r="G4" s="7" t="s">
        <v>22</v>
      </c>
      <c r="H4" s="7" t="s">
        <v>23</v>
      </c>
      <c r="I4" s="10">
        <f aca="true" t="shared" si="0" ref="I4:I33">H4*0.5</f>
        <v>33.8</v>
      </c>
      <c r="J4" s="10">
        <v>84.2</v>
      </c>
      <c r="K4" s="10">
        <f aca="true" t="shared" si="1" ref="K4:K10">J4*0.5</f>
        <v>42.1</v>
      </c>
      <c r="L4" s="10">
        <f aca="true" t="shared" si="2" ref="L4:L10">I4+K4</f>
        <v>75.9</v>
      </c>
      <c r="M4" s="10">
        <v>1</v>
      </c>
      <c r="N4" s="10"/>
    </row>
    <row r="5" spans="1:14" ht="24.75" customHeight="1">
      <c r="A5" s="7" t="s">
        <v>24</v>
      </c>
      <c r="B5" s="7" t="s">
        <v>17</v>
      </c>
      <c r="C5" s="7" t="s">
        <v>18</v>
      </c>
      <c r="D5" s="7" t="s">
        <v>19</v>
      </c>
      <c r="E5" s="7" t="s">
        <v>20</v>
      </c>
      <c r="F5" s="7" t="s">
        <v>21</v>
      </c>
      <c r="G5" s="7" t="s">
        <v>25</v>
      </c>
      <c r="H5" s="7" t="s">
        <v>26</v>
      </c>
      <c r="I5" s="10">
        <f t="shared" si="0"/>
        <v>35.55</v>
      </c>
      <c r="J5" s="10">
        <v>80</v>
      </c>
      <c r="K5" s="10">
        <f t="shared" si="1"/>
        <v>40</v>
      </c>
      <c r="L5" s="10">
        <f t="shared" si="2"/>
        <v>75.55</v>
      </c>
      <c r="M5" s="10">
        <v>2</v>
      </c>
      <c r="N5" s="10"/>
    </row>
    <row r="6" spans="1:14" ht="24.75" customHeight="1">
      <c r="A6" s="7" t="s">
        <v>27</v>
      </c>
      <c r="B6" s="7" t="s">
        <v>17</v>
      </c>
      <c r="C6" s="7" t="s">
        <v>18</v>
      </c>
      <c r="D6" s="7" t="s">
        <v>19</v>
      </c>
      <c r="E6" s="7" t="s">
        <v>20</v>
      </c>
      <c r="F6" s="7" t="s">
        <v>21</v>
      </c>
      <c r="G6" s="7" t="s">
        <v>28</v>
      </c>
      <c r="H6" s="7" t="s">
        <v>29</v>
      </c>
      <c r="I6" s="10">
        <f t="shared" si="0"/>
        <v>31.75</v>
      </c>
      <c r="J6" s="10">
        <v>79.2</v>
      </c>
      <c r="K6" s="10">
        <f t="shared" si="1"/>
        <v>39.6</v>
      </c>
      <c r="L6" s="10">
        <f t="shared" si="2"/>
        <v>71.35</v>
      </c>
      <c r="M6" s="10">
        <v>3</v>
      </c>
      <c r="N6" s="10"/>
    </row>
    <row r="7" spans="1:14" ht="24.75" customHeight="1">
      <c r="A7" s="7" t="s">
        <v>30</v>
      </c>
      <c r="B7" s="7" t="s">
        <v>31</v>
      </c>
      <c r="C7" s="7" t="s">
        <v>32</v>
      </c>
      <c r="D7" s="7" t="s">
        <v>19</v>
      </c>
      <c r="E7" s="7" t="s">
        <v>33</v>
      </c>
      <c r="F7" s="7" t="s">
        <v>21</v>
      </c>
      <c r="G7" s="7" t="s">
        <v>34</v>
      </c>
      <c r="H7" s="7" t="s">
        <v>35</v>
      </c>
      <c r="I7" s="10">
        <f t="shared" si="0"/>
        <v>35.7</v>
      </c>
      <c r="J7" s="10">
        <v>83.6</v>
      </c>
      <c r="K7" s="10">
        <f t="shared" si="1"/>
        <v>41.8</v>
      </c>
      <c r="L7" s="10">
        <f t="shared" si="2"/>
        <v>77.5</v>
      </c>
      <c r="M7" s="10">
        <v>1</v>
      </c>
      <c r="N7" s="10"/>
    </row>
    <row r="8" spans="1:14" ht="24.75" customHeight="1">
      <c r="A8" s="7" t="s">
        <v>36</v>
      </c>
      <c r="B8" s="7" t="s">
        <v>31</v>
      </c>
      <c r="C8" s="7" t="s">
        <v>32</v>
      </c>
      <c r="D8" s="7" t="s">
        <v>19</v>
      </c>
      <c r="E8" s="7" t="s">
        <v>33</v>
      </c>
      <c r="F8" s="7" t="s">
        <v>21</v>
      </c>
      <c r="G8" s="7" t="s">
        <v>37</v>
      </c>
      <c r="H8" s="7" t="s">
        <v>38</v>
      </c>
      <c r="I8" s="10">
        <f t="shared" si="0"/>
        <v>34.65</v>
      </c>
      <c r="J8" s="10">
        <v>85.2</v>
      </c>
      <c r="K8" s="10">
        <f t="shared" si="1"/>
        <v>42.6</v>
      </c>
      <c r="L8" s="10">
        <f t="shared" si="2"/>
        <v>77.25</v>
      </c>
      <c r="M8" s="10">
        <v>2</v>
      </c>
      <c r="N8" s="10"/>
    </row>
    <row r="9" spans="1:14" ht="24.75" customHeight="1">
      <c r="A9" s="7" t="s">
        <v>39</v>
      </c>
      <c r="B9" s="7" t="s">
        <v>31</v>
      </c>
      <c r="C9" s="7" t="s">
        <v>32</v>
      </c>
      <c r="D9" s="7" t="s">
        <v>19</v>
      </c>
      <c r="E9" s="7" t="s">
        <v>33</v>
      </c>
      <c r="F9" s="7" t="s">
        <v>21</v>
      </c>
      <c r="G9" s="7" t="s">
        <v>40</v>
      </c>
      <c r="H9" s="7" t="s">
        <v>41</v>
      </c>
      <c r="I9" s="10">
        <f t="shared" si="0"/>
        <v>31.6</v>
      </c>
      <c r="J9" s="10">
        <v>85.6</v>
      </c>
      <c r="K9" s="10">
        <f t="shared" si="1"/>
        <v>42.8</v>
      </c>
      <c r="L9" s="10">
        <f t="shared" si="2"/>
        <v>74.4</v>
      </c>
      <c r="M9" s="10">
        <v>3</v>
      </c>
      <c r="N9" s="10"/>
    </row>
    <row r="10" spans="1:14" ht="24.75" customHeight="1">
      <c r="A10" s="8" t="s">
        <v>42</v>
      </c>
      <c r="B10" s="9" t="s">
        <v>17</v>
      </c>
      <c r="C10" s="9" t="s">
        <v>32</v>
      </c>
      <c r="D10" s="9" t="s">
        <v>19</v>
      </c>
      <c r="E10" s="9" t="s">
        <v>33</v>
      </c>
      <c r="F10" s="9" t="s">
        <v>21</v>
      </c>
      <c r="G10" s="9" t="s">
        <v>43</v>
      </c>
      <c r="H10" s="9" t="s">
        <v>44</v>
      </c>
      <c r="I10" s="10">
        <f t="shared" si="0"/>
        <v>29.4</v>
      </c>
      <c r="J10" s="10">
        <v>78.2</v>
      </c>
      <c r="K10" s="10">
        <f t="shared" si="1"/>
        <v>39.1</v>
      </c>
      <c r="L10" s="10">
        <f t="shared" si="2"/>
        <v>68.5</v>
      </c>
      <c r="M10" s="10">
        <v>4</v>
      </c>
      <c r="N10" s="10"/>
    </row>
    <row r="11" spans="1:14" ht="24.75" customHeight="1">
      <c r="A11" s="7" t="s">
        <v>45</v>
      </c>
      <c r="B11" s="7" t="s">
        <v>17</v>
      </c>
      <c r="C11" s="7" t="s">
        <v>32</v>
      </c>
      <c r="D11" s="7" t="s">
        <v>19</v>
      </c>
      <c r="E11" s="7" t="s">
        <v>33</v>
      </c>
      <c r="F11" s="7" t="s">
        <v>21</v>
      </c>
      <c r="G11" s="7" t="s">
        <v>46</v>
      </c>
      <c r="H11" s="7">
        <v>67.4</v>
      </c>
      <c r="I11" s="10">
        <f t="shared" si="0"/>
        <v>33.7</v>
      </c>
      <c r="J11" s="14" t="s">
        <v>47</v>
      </c>
      <c r="K11" s="15"/>
      <c r="L11" s="15"/>
      <c r="M11" s="15"/>
      <c r="N11" s="20"/>
    </row>
    <row r="12" spans="1:14" ht="24.75" customHeight="1">
      <c r="A12" s="7" t="s">
        <v>48</v>
      </c>
      <c r="B12" s="7" t="s">
        <v>31</v>
      </c>
      <c r="C12" s="7" t="s">
        <v>32</v>
      </c>
      <c r="D12" s="7" t="s">
        <v>19</v>
      </c>
      <c r="E12" s="7" t="s">
        <v>33</v>
      </c>
      <c r="F12" s="7" t="s">
        <v>21</v>
      </c>
      <c r="G12" s="7" t="s">
        <v>49</v>
      </c>
      <c r="H12" s="7" t="s">
        <v>50</v>
      </c>
      <c r="I12" s="10">
        <f t="shared" si="0"/>
        <v>32.35</v>
      </c>
      <c r="J12" s="16"/>
      <c r="K12" s="17"/>
      <c r="L12" s="17"/>
      <c r="M12" s="17"/>
      <c r="N12" s="21"/>
    </row>
    <row r="13" spans="1:14" ht="24.75" customHeight="1">
      <c r="A13" s="10" t="s">
        <v>51</v>
      </c>
      <c r="B13" s="10" t="s">
        <v>17</v>
      </c>
      <c r="C13" s="10" t="s">
        <v>52</v>
      </c>
      <c r="D13" s="10" t="s">
        <v>53</v>
      </c>
      <c r="E13" s="10" t="s">
        <v>54</v>
      </c>
      <c r="F13" s="10" t="s">
        <v>21</v>
      </c>
      <c r="G13" s="10" t="s">
        <v>55</v>
      </c>
      <c r="H13" s="7">
        <v>68.1</v>
      </c>
      <c r="I13" s="10">
        <f t="shared" si="0"/>
        <v>34.05</v>
      </c>
      <c r="J13" s="10">
        <v>83</v>
      </c>
      <c r="K13" s="10">
        <f>J13*0.5</f>
        <v>41.5</v>
      </c>
      <c r="L13" s="10">
        <f>I13+K13</f>
        <v>75.55</v>
      </c>
      <c r="M13" s="10">
        <v>1</v>
      </c>
      <c r="N13" s="10"/>
    </row>
    <row r="14" spans="1:14" ht="24.75" customHeight="1">
      <c r="A14" s="10" t="s">
        <v>56</v>
      </c>
      <c r="B14" s="10" t="s">
        <v>17</v>
      </c>
      <c r="C14" s="10" t="s">
        <v>52</v>
      </c>
      <c r="D14" s="10" t="s">
        <v>53</v>
      </c>
      <c r="E14" s="10" t="s">
        <v>54</v>
      </c>
      <c r="F14" s="10" t="s">
        <v>21</v>
      </c>
      <c r="G14" s="10" t="s">
        <v>57</v>
      </c>
      <c r="H14" s="10" t="s">
        <v>58</v>
      </c>
      <c r="I14" s="10">
        <f t="shared" si="0"/>
        <v>30.15</v>
      </c>
      <c r="J14" s="10">
        <v>86.2</v>
      </c>
      <c r="K14" s="10">
        <f>J14*0.5</f>
        <v>43.1</v>
      </c>
      <c r="L14" s="10">
        <f>I14+K14</f>
        <v>73.25</v>
      </c>
      <c r="M14" s="10">
        <v>2</v>
      </c>
      <c r="N14" s="10"/>
    </row>
    <row r="15" spans="1:14" ht="24.75" customHeight="1">
      <c r="A15" s="10" t="s">
        <v>59</v>
      </c>
      <c r="B15" s="10" t="s">
        <v>17</v>
      </c>
      <c r="C15" s="10" t="s">
        <v>52</v>
      </c>
      <c r="D15" s="10" t="s">
        <v>53</v>
      </c>
      <c r="E15" s="10" t="s">
        <v>54</v>
      </c>
      <c r="F15" s="10" t="s">
        <v>21</v>
      </c>
      <c r="G15" s="10" t="s">
        <v>60</v>
      </c>
      <c r="H15" s="10" t="s">
        <v>61</v>
      </c>
      <c r="I15" s="10">
        <f t="shared" si="0"/>
        <v>32.5</v>
      </c>
      <c r="J15" s="10">
        <v>80.6</v>
      </c>
      <c r="K15" s="10">
        <f>J15*0.5</f>
        <v>40.3</v>
      </c>
      <c r="L15" s="10">
        <f>I15+K15</f>
        <v>72.8</v>
      </c>
      <c r="M15" s="10">
        <v>3</v>
      </c>
      <c r="N15" s="10"/>
    </row>
    <row r="16" spans="1:14" ht="24.75" customHeight="1">
      <c r="A16" s="10" t="s">
        <v>62</v>
      </c>
      <c r="B16" s="10" t="s">
        <v>17</v>
      </c>
      <c r="C16" s="10" t="s">
        <v>63</v>
      </c>
      <c r="D16" s="10" t="s">
        <v>53</v>
      </c>
      <c r="E16" s="10" t="s">
        <v>64</v>
      </c>
      <c r="F16" s="10" t="s">
        <v>21</v>
      </c>
      <c r="G16" s="10" t="s">
        <v>65</v>
      </c>
      <c r="H16" s="10" t="s">
        <v>66</v>
      </c>
      <c r="I16" s="10">
        <f t="shared" si="0"/>
        <v>35.2</v>
      </c>
      <c r="J16" s="10">
        <v>79</v>
      </c>
      <c r="K16" s="10">
        <f>J16*0.5</f>
        <v>39.5</v>
      </c>
      <c r="L16" s="10">
        <f>I16+K16</f>
        <v>74.7</v>
      </c>
      <c r="M16" s="10">
        <v>1</v>
      </c>
      <c r="N16" s="10"/>
    </row>
    <row r="17" spans="1:14" ht="24.75" customHeight="1">
      <c r="A17" s="9" t="s">
        <v>67</v>
      </c>
      <c r="B17" s="9" t="s">
        <v>31</v>
      </c>
      <c r="C17" s="9" t="s">
        <v>63</v>
      </c>
      <c r="D17" s="9" t="s">
        <v>53</v>
      </c>
      <c r="E17" s="9" t="s">
        <v>64</v>
      </c>
      <c r="F17" s="9" t="s">
        <v>21</v>
      </c>
      <c r="G17" s="9" t="s">
        <v>68</v>
      </c>
      <c r="H17" s="9" t="s">
        <v>69</v>
      </c>
      <c r="I17" s="10">
        <f t="shared" si="0"/>
        <v>30</v>
      </c>
      <c r="J17" s="10">
        <v>78.2</v>
      </c>
      <c r="K17" s="10">
        <f>J17*0.5</f>
        <v>39.1</v>
      </c>
      <c r="L17" s="10">
        <f>I17+K17</f>
        <v>69.1</v>
      </c>
      <c r="M17" s="10">
        <v>2</v>
      </c>
      <c r="N17" s="10"/>
    </row>
    <row r="18" spans="1:14" ht="24.75" customHeight="1">
      <c r="A18" s="8" t="s">
        <v>70</v>
      </c>
      <c r="B18" s="9" t="s">
        <v>31</v>
      </c>
      <c r="C18" s="9" t="s">
        <v>63</v>
      </c>
      <c r="D18" s="9" t="s">
        <v>53</v>
      </c>
      <c r="E18" s="9" t="s">
        <v>64</v>
      </c>
      <c r="F18" s="9" t="s">
        <v>21</v>
      </c>
      <c r="G18" s="9" t="s">
        <v>71</v>
      </c>
      <c r="H18" s="9" t="s">
        <v>72</v>
      </c>
      <c r="I18" s="10">
        <f t="shared" si="0"/>
        <v>29.6</v>
      </c>
      <c r="J18" s="18" t="s">
        <v>47</v>
      </c>
      <c r="K18" s="19"/>
      <c r="L18" s="19"/>
      <c r="M18" s="19"/>
      <c r="N18" s="22"/>
    </row>
    <row r="19" spans="1:14" ht="24.75" customHeight="1">
      <c r="A19" s="6" t="s">
        <v>73</v>
      </c>
      <c r="B19" s="6" t="s">
        <v>17</v>
      </c>
      <c r="C19" s="25" t="s">
        <v>74</v>
      </c>
      <c r="D19" s="6" t="s">
        <v>75</v>
      </c>
      <c r="E19" s="6" t="s">
        <v>76</v>
      </c>
      <c r="F19" s="6" t="s">
        <v>21</v>
      </c>
      <c r="G19" s="11" t="s">
        <v>77</v>
      </c>
      <c r="H19" s="11" t="s">
        <v>78</v>
      </c>
      <c r="I19" s="10">
        <f t="shared" si="0"/>
        <v>32.95</v>
      </c>
      <c r="J19" s="10">
        <v>81</v>
      </c>
      <c r="K19" s="10">
        <f aca="true" t="shared" si="3" ref="K19:K54">J19*0.5</f>
        <v>40.5</v>
      </c>
      <c r="L19" s="10">
        <f aca="true" t="shared" si="4" ref="L19:L54">I19+K19</f>
        <v>73.45</v>
      </c>
      <c r="M19" s="10">
        <v>1</v>
      </c>
      <c r="N19" s="10"/>
    </row>
    <row r="20" spans="1:14" ht="24.75" customHeight="1">
      <c r="A20" s="6" t="s">
        <v>79</v>
      </c>
      <c r="B20" s="6" t="s">
        <v>17</v>
      </c>
      <c r="C20" s="11" t="s">
        <v>74</v>
      </c>
      <c r="D20" s="6" t="s">
        <v>75</v>
      </c>
      <c r="E20" s="6" t="s">
        <v>76</v>
      </c>
      <c r="F20" s="6" t="s">
        <v>21</v>
      </c>
      <c r="G20" s="11" t="s">
        <v>80</v>
      </c>
      <c r="H20" s="11" t="s">
        <v>81</v>
      </c>
      <c r="I20" s="10">
        <f t="shared" si="0"/>
        <v>30.65</v>
      </c>
      <c r="J20" s="10">
        <v>82.4</v>
      </c>
      <c r="K20" s="10">
        <f t="shared" si="3"/>
        <v>41.2</v>
      </c>
      <c r="L20" s="10">
        <f t="shared" si="4"/>
        <v>71.85</v>
      </c>
      <c r="M20" s="10">
        <v>2</v>
      </c>
      <c r="N20" s="10"/>
    </row>
    <row r="21" spans="1:14" ht="24.75" customHeight="1">
      <c r="A21" s="6" t="s">
        <v>82</v>
      </c>
      <c r="B21" s="6" t="s">
        <v>31</v>
      </c>
      <c r="C21" s="11" t="s">
        <v>74</v>
      </c>
      <c r="D21" s="6" t="s">
        <v>75</v>
      </c>
      <c r="E21" s="6" t="s">
        <v>76</v>
      </c>
      <c r="F21" s="6" t="s">
        <v>21</v>
      </c>
      <c r="G21" s="11" t="s">
        <v>83</v>
      </c>
      <c r="H21" s="11" t="s">
        <v>84</v>
      </c>
      <c r="I21" s="10">
        <f t="shared" si="0"/>
        <v>30.4</v>
      </c>
      <c r="J21" s="10">
        <v>80</v>
      </c>
      <c r="K21" s="10">
        <f t="shared" si="3"/>
        <v>40</v>
      </c>
      <c r="L21" s="10">
        <f t="shared" si="4"/>
        <v>70.4</v>
      </c>
      <c r="M21" s="10">
        <v>3</v>
      </c>
      <c r="N21" s="10"/>
    </row>
    <row r="22" spans="1:14" ht="24.75" customHeight="1">
      <c r="A22" s="10" t="s">
        <v>85</v>
      </c>
      <c r="B22" s="10" t="s">
        <v>17</v>
      </c>
      <c r="C22" s="26" t="s">
        <v>86</v>
      </c>
      <c r="D22" s="10" t="s">
        <v>87</v>
      </c>
      <c r="E22" s="10" t="s">
        <v>88</v>
      </c>
      <c r="F22" s="10" t="s">
        <v>21</v>
      </c>
      <c r="G22" s="10" t="s">
        <v>89</v>
      </c>
      <c r="H22" s="10" t="s">
        <v>90</v>
      </c>
      <c r="I22" s="10">
        <f t="shared" si="0"/>
        <v>33.35</v>
      </c>
      <c r="J22" s="10">
        <v>83.6</v>
      </c>
      <c r="K22" s="10">
        <f t="shared" si="3"/>
        <v>41.8</v>
      </c>
      <c r="L22" s="10">
        <f t="shared" si="4"/>
        <v>75.15</v>
      </c>
      <c r="M22" s="10">
        <v>1</v>
      </c>
      <c r="N22" s="10"/>
    </row>
    <row r="23" spans="1:14" ht="24.75" customHeight="1">
      <c r="A23" s="10" t="s">
        <v>91</v>
      </c>
      <c r="B23" s="10" t="s">
        <v>17</v>
      </c>
      <c r="C23" s="10" t="s">
        <v>86</v>
      </c>
      <c r="D23" s="10" t="s">
        <v>87</v>
      </c>
      <c r="E23" s="10" t="s">
        <v>88</v>
      </c>
      <c r="F23" s="10" t="s">
        <v>21</v>
      </c>
      <c r="G23" s="10" t="s">
        <v>92</v>
      </c>
      <c r="H23" s="10" t="s">
        <v>93</v>
      </c>
      <c r="I23" s="10">
        <f t="shared" si="0"/>
        <v>33.15</v>
      </c>
      <c r="J23" s="10">
        <v>82.2</v>
      </c>
      <c r="K23" s="10">
        <f t="shared" si="3"/>
        <v>41.1</v>
      </c>
      <c r="L23" s="10">
        <f t="shared" si="4"/>
        <v>74.25</v>
      </c>
      <c r="M23" s="10">
        <v>2</v>
      </c>
      <c r="N23" s="10"/>
    </row>
    <row r="24" spans="1:14" ht="24.75" customHeight="1">
      <c r="A24" s="10" t="s">
        <v>94</v>
      </c>
      <c r="B24" s="10" t="s">
        <v>31</v>
      </c>
      <c r="C24" s="10" t="s">
        <v>86</v>
      </c>
      <c r="D24" s="10" t="s">
        <v>87</v>
      </c>
      <c r="E24" s="10" t="s">
        <v>88</v>
      </c>
      <c r="F24" s="10" t="s">
        <v>21</v>
      </c>
      <c r="G24" s="10" t="s">
        <v>95</v>
      </c>
      <c r="H24" s="10" t="s">
        <v>96</v>
      </c>
      <c r="I24" s="10">
        <f t="shared" si="0"/>
        <v>31.7</v>
      </c>
      <c r="J24" s="10">
        <v>83.6</v>
      </c>
      <c r="K24" s="10">
        <f t="shared" si="3"/>
        <v>41.8</v>
      </c>
      <c r="L24" s="10">
        <f t="shared" si="4"/>
        <v>73.5</v>
      </c>
      <c r="M24" s="10">
        <v>3</v>
      </c>
      <c r="N24" s="10"/>
    </row>
    <row r="25" spans="1:14" ht="24.75" customHeight="1">
      <c r="A25" s="10" t="s">
        <v>97</v>
      </c>
      <c r="B25" s="10" t="s">
        <v>17</v>
      </c>
      <c r="C25" s="10" t="s">
        <v>98</v>
      </c>
      <c r="D25" s="10" t="s">
        <v>87</v>
      </c>
      <c r="E25" s="10" t="s">
        <v>20</v>
      </c>
      <c r="F25" s="10" t="s">
        <v>21</v>
      </c>
      <c r="G25" s="10" t="s">
        <v>99</v>
      </c>
      <c r="H25" s="10" t="s">
        <v>61</v>
      </c>
      <c r="I25" s="10">
        <f t="shared" si="0"/>
        <v>32.5</v>
      </c>
      <c r="J25" s="10">
        <v>85</v>
      </c>
      <c r="K25" s="10">
        <f t="shared" si="3"/>
        <v>42.5</v>
      </c>
      <c r="L25" s="10">
        <f t="shared" si="4"/>
        <v>75</v>
      </c>
      <c r="M25" s="10">
        <v>1</v>
      </c>
      <c r="N25" s="10"/>
    </row>
    <row r="26" spans="1:14" ht="24.75" customHeight="1">
      <c r="A26" s="10" t="s">
        <v>100</v>
      </c>
      <c r="B26" s="10" t="s">
        <v>17</v>
      </c>
      <c r="C26" s="26" t="s">
        <v>98</v>
      </c>
      <c r="D26" s="10" t="s">
        <v>87</v>
      </c>
      <c r="E26" s="10" t="s">
        <v>20</v>
      </c>
      <c r="F26" s="10" t="s">
        <v>21</v>
      </c>
      <c r="G26" s="10" t="s">
        <v>101</v>
      </c>
      <c r="H26" s="10" t="s">
        <v>102</v>
      </c>
      <c r="I26" s="10">
        <f t="shared" si="0"/>
        <v>35</v>
      </c>
      <c r="J26" s="10">
        <v>77.8</v>
      </c>
      <c r="K26" s="10">
        <f t="shared" si="3"/>
        <v>38.9</v>
      </c>
      <c r="L26" s="10">
        <f t="shared" si="4"/>
        <v>73.9</v>
      </c>
      <c r="M26" s="10">
        <v>2</v>
      </c>
      <c r="N26" s="10"/>
    </row>
    <row r="27" spans="1:14" ht="24.75" customHeight="1">
      <c r="A27" s="10" t="s">
        <v>103</v>
      </c>
      <c r="B27" s="10" t="s">
        <v>17</v>
      </c>
      <c r="C27" s="10" t="s">
        <v>98</v>
      </c>
      <c r="D27" s="10" t="s">
        <v>87</v>
      </c>
      <c r="E27" s="10" t="s">
        <v>20</v>
      </c>
      <c r="F27" s="10" t="s">
        <v>21</v>
      </c>
      <c r="G27" s="10" t="s">
        <v>104</v>
      </c>
      <c r="H27" s="10" t="s">
        <v>105</v>
      </c>
      <c r="I27" s="10">
        <f t="shared" si="0"/>
        <v>33.55</v>
      </c>
      <c r="J27" s="10">
        <v>76.6</v>
      </c>
      <c r="K27" s="10">
        <f t="shared" si="3"/>
        <v>38.3</v>
      </c>
      <c r="L27" s="10">
        <f t="shared" si="4"/>
        <v>71.85</v>
      </c>
      <c r="M27" s="10">
        <v>3</v>
      </c>
      <c r="N27" s="10"/>
    </row>
    <row r="28" spans="1:14" ht="24.75" customHeight="1">
      <c r="A28" s="7" t="s">
        <v>106</v>
      </c>
      <c r="B28" s="7" t="s">
        <v>31</v>
      </c>
      <c r="C28" s="7" t="s">
        <v>107</v>
      </c>
      <c r="D28" s="7" t="s">
        <v>108</v>
      </c>
      <c r="E28" s="7" t="s">
        <v>109</v>
      </c>
      <c r="F28" s="7" t="s">
        <v>21</v>
      </c>
      <c r="G28" s="7" t="s">
        <v>110</v>
      </c>
      <c r="H28" s="7" t="s">
        <v>111</v>
      </c>
      <c r="I28" s="10">
        <f t="shared" si="0"/>
        <v>33</v>
      </c>
      <c r="J28" s="10">
        <v>85.8</v>
      </c>
      <c r="K28" s="10">
        <f t="shared" si="3"/>
        <v>42.9</v>
      </c>
      <c r="L28" s="10">
        <f t="shared" si="4"/>
        <v>75.9</v>
      </c>
      <c r="M28" s="10">
        <v>1</v>
      </c>
      <c r="N28" s="10"/>
    </row>
    <row r="29" spans="1:14" ht="24.75" customHeight="1">
      <c r="A29" s="7" t="s">
        <v>112</v>
      </c>
      <c r="B29" s="7" t="s">
        <v>17</v>
      </c>
      <c r="C29" s="27" t="s">
        <v>107</v>
      </c>
      <c r="D29" s="7" t="s">
        <v>108</v>
      </c>
      <c r="E29" s="7" t="s">
        <v>109</v>
      </c>
      <c r="F29" s="7" t="s">
        <v>21</v>
      </c>
      <c r="G29" s="7" t="s">
        <v>113</v>
      </c>
      <c r="H29" s="7" t="s">
        <v>114</v>
      </c>
      <c r="I29" s="10">
        <f t="shared" si="0"/>
        <v>33.45</v>
      </c>
      <c r="J29" s="10">
        <v>77.4</v>
      </c>
      <c r="K29" s="10">
        <f t="shared" si="3"/>
        <v>38.7</v>
      </c>
      <c r="L29" s="10">
        <f t="shared" si="4"/>
        <v>72.15</v>
      </c>
      <c r="M29" s="10">
        <v>2</v>
      </c>
      <c r="N29" s="10"/>
    </row>
    <row r="30" spans="1:14" ht="24.75" customHeight="1">
      <c r="A30" s="9" t="s">
        <v>115</v>
      </c>
      <c r="B30" s="9" t="s">
        <v>17</v>
      </c>
      <c r="C30" s="9" t="s">
        <v>107</v>
      </c>
      <c r="D30" s="9" t="s">
        <v>108</v>
      </c>
      <c r="E30" s="9" t="s">
        <v>109</v>
      </c>
      <c r="F30" s="9" t="s">
        <v>21</v>
      </c>
      <c r="G30" s="9" t="s">
        <v>116</v>
      </c>
      <c r="H30" s="12" t="s">
        <v>117</v>
      </c>
      <c r="I30" s="10">
        <f t="shared" si="0"/>
        <v>31</v>
      </c>
      <c r="J30" s="10">
        <v>75.6</v>
      </c>
      <c r="K30" s="10">
        <f t="shared" si="3"/>
        <v>37.8</v>
      </c>
      <c r="L30" s="10">
        <f t="shared" si="4"/>
        <v>68.8</v>
      </c>
      <c r="M30" s="10">
        <v>3</v>
      </c>
      <c r="N30" s="10"/>
    </row>
    <row r="31" spans="1:14" ht="24.75" customHeight="1">
      <c r="A31" s="7" t="s">
        <v>118</v>
      </c>
      <c r="B31" s="7" t="s">
        <v>17</v>
      </c>
      <c r="C31" s="7" t="s">
        <v>119</v>
      </c>
      <c r="D31" s="7" t="s">
        <v>108</v>
      </c>
      <c r="E31" s="7" t="s">
        <v>120</v>
      </c>
      <c r="F31" s="7" t="s">
        <v>21</v>
      </c>
      <c r="G31" s="7" t="s">
        <v>121</v>
      </c>
      <c r="H31" s="7" t="s">
        <v>122</v>
      </c>
      <c r="I31" s="10">
        <f t="shared" si="0"/>
        <v>34.3</v>
      </c>
      <c r="J31" s="10">
        <v>85.6</v>
      </c>
      <c r="K31" s="10">
        <f t="shared" si="3"/>
        <v>42.8</v>
      </c>
      <c r="L31" s="10">
        <f t="shared" si="4"/>
        <v>77.1</v>
      </c>
      <c r="M31" s="10">
        <v>1</v>
      </c>
      <c r="N31" s="10"/>
    </row>
    <row r="32" spans="1:14" ht="24.75" customHeight="1">
      <c r="A32" s="7" t="s">
        <v>123</v>
      </c>
      <c r="B32" s="7" t="s">
        <v>17</v>
      </c>
      <c r="C32" s="27" t="s">
        <v>119</v>
      </c>
      <c r="D32" s="7" t="s">
        <v>108</v>
      </c>
      <c r="E32" s="7" t="s">
        <v>120</v>
      </c>
      <c r="F32" s="7" t="s">
        <v>21</v>
      </c>
      <c r="G32" s="7" t="s">
        <v>124</v>
      </c>
      <c r="H32" s="7" t="s">
        <v>125</v>
      </c>
      <c r="I32" s="10">
        <f t="shared" si="0"/>
        <v>36.15</v>
      </c>
      <c r="J32" s="10">
        <v>81</v>
      </c>
      <c r="K32" s="10">
        <f t="shared" si="3"/>
        <v>40.5</v>
      </c>
      <c r="L32" s="10">
        <f t="shared" si="4"/>
        <v>76.65</v>
      </c>
      <c r="M32" s="10">
        <v>2</v>
      </c>
      <c r="N32" s="10"/>
    </row>
    <row r="33" spans="1:14" ht="24.75" customHeight="1">
      <c r="A33" s="7" t="s">
        <v>126</v>
      </c>
      <c r="B33" s="7" t="s">
        <v>17</v>
      </c>
      <c r="C33" s="7" t="s">
        <v>119</v>
      </c>
      <c r="D33" s="7" t="s">
        <v>108</v>
      </c>
      <c r="E33" s="7" t="s">
        <v>120</v>
      </c>
      <c r="F33" s="7" t="s">
        <v>21</v>
      </c>
      <c r="G33" s="7" t="s">
        <v>127</v>
      </c>
      <c r="H33" s="7">
        <v>72.3</v>
      </c>
      <c r="I33" s="10">
        <f t="shared" si="0"/>
        <v>36.15</v>
      </c>
      <c r="J33" s="10">
        <v>75.6</v>
      </c>
      <c r="K33" s="10">
        <f t="shared" si="3"/>
        <v>37.8</v>
      </c>
      <c r="L33" s="10">
        <f t="shared" si="4"/>
        <v>73.94999999999999</v>
      </c>
      <c r="M33" s="10">
        <v>3</v>
      </c>
      <c r="N33" s="10"/>
    </row>
    <row r="34" spans="1:14" ht="24.75" customHeight="1">
      <c r="A34" s="7" t="s">
        <v>128</v>
      </c>
      <c r="B34" s="7" t="s">
        <v>17</v>
      </c>
      <c r="C34" s="27" t="s">
        <v>129</v>
      </c>
      <c r="D34" s="7" t="s">
        <v>108</v>
      </c>
      <c r="E34" s="7" t="s">
        <v>130</v>
      </c>
      <c r="F34" s="7" t="s">
        <v>21</v>
      </c>
      <c r="G34" s="7" t="s">
        <v>131</v>
      </c>
      <c r="H34" s="7" t="s">
        <v>132</v>
      </c>
      <c r="I34" s="10">
        <f aca="true" t="shared" si="5" ref="I34:I86">H34*0.5</f>
        <v>34.4</v>
      </c>
      <c r="J34" s="10">
        <v>80.6</v>
      </c>
      <c r="K34" s="10">
        <f t="shared" si="3"/>
        <v>40.3</v>
      </c>
      <c r="L34" s="10">
        <f t="shared" si="4"/>
        <v>74.69999999999999</v>
      </c>
      <c r="M34" s="10">
        <v>1</v>
      </c>
      <c r="N34" s="10"/>
    </row>
    <row r="35" spans="1:14" ht="24.75" customHeight="1">
      <c r="A35" s="7" t="s">
        <v>133</v>
      </c>
      <c r="B35" s="7" t="s">
        <v>17</v>
      </c>
      <c r="C35" s="7" t="s">
        <v>129</v>
      </c>
      <c r="D35" s="7" t="s">
        <v>108</v>
      </c>
      <c r="E35" s="7" t="s">
        <v>130</v>
      </c>
      <c r="F35" s="7" t="s">
        <v>21</v>
      </c>
      <c r="G35" s="7" t="s">
        <v>134</v>
      </c>
      <c r="H35" s="7" t="s">
        <v>135</v>
      </c>
      <c r="I35" s="10">
        <f t="shared" si="5"/>
        <v>33.9</v>
      </c>
      <c r="J35" s="10">
        <v>77.8</v>
      </c>
      <c r="K35" s="10">
        <f t="shared" si="3"/>
        <v>38.9</v>
      </c>
      <c r="L35" s="10">
        <f t="shared" si="4"/>
        <v>72.8</v>
      </c>
      <c r="M35" s="10">
        <v>2</v>
      </c>
      <c r="N35" s="10"/>
    </row>
    <row r="36" spans="1:14" ht="24.75" customHeight="1">
      <c r="A36" s="7" t="s">
        <v>136</v>
      </c>
      <c r="B36" s="7" t="s">
        <v>17</v>
      </c>
      <c r="C36" s="7" t="s">
        <v>129</v>
      </c>
      <c r="D36" s="7" t="s">
        <v>108</v>
      </c>
      <c r="E36" s="7" t="s">
        <v>130</v>
      </c>
      <c r="F36" s="7" t="s">
        <v>21</v>
      </c>
      <c r="G36" s="7" t="s">
        <v>137</v>
      </c>
      <c r="H36" s="7" t="s">
        <v>90</v>
      </c>
      <c r="I36" s="10">
        <f t="shared" si="5"/>
        <v>33.35</v>
      </c>
      <c r="J36" s="10">
        <v>76.4</v>
      </c>
      <c r="K36" s="10">
        <f t="shared" si="3"/>
        <v>38.2</v>
      </c>
      <c r="L36" s="10">
        <f t="shared" si="4"/>
        <v>71.55000000000001</v>
      </c>
      <c r="M36" s="10">
        <v>3</v>
      </c>
      <c r="N36" s="10"/>
    </row>
    <row r="37" spans="1:14" ht="24.75" customHeight="1">
      <c r="A37" s="10" t="s">
        <v>138</v>
      </c>
      <c r="B37" s="10" t="s">
        <v>17</v>
      </c>
      <c r="C37" s="26" t="s">
        <v>139</v>
      </c>
      <c r="D37" s="10" t="s">
        <v>140</v>
      </c>
      <c r="E37" s="10" t="s">
        <v>20</v>
      </c>
      <c r="F37" s="10" t="s">
        <v>21</v>
      </c>
      <c r="G37" s="10" t="s">
        <v>141</v>
      </c>
      <c r="H37" s="10" t="s">
        <v>23</v>
      </c>
      <c r="I37" s="10">
        <f t="shared" si="5"/>
        <v>33.8</v>
      </c>
      <c r="J37" s="10">
        <v>89.4</v>
      </c>
      <c r="K37" s="10">
        <f t="shared" si="3"/>
        <v>44.7</v>
      </c>
      <c r="L37" s="10">
        <f t="shared" si="4"/>
        <v>78.5</v>
      </c>
      <c r="M37" s="10">
        <v>1</v>
      </c>
      <c r="N37" s="10"/>
    </row>
    <row r="38" spans="1:14" ht="24.75" customHeight="1">
      <c r="A38" s="10" t="s">
        <v>142</v>
      </c>
      <c r="B38" s="10" t="s">
        <v>17</v>
      </c>
      <c r="C38" s="10" t="s">
        <v>139</v>
      </c>
      <c r="D38" s="10" t="s">
        <v>140</v>
      </c>
      <c r="E38" s="10" t="s">
        <v>20</v>
      </c>
      <c r="F38" s="10" t="s">
        <v>21</v>
      </c>
      <c r="G38" s="10" t="s">
        <v>143</v>
      </c>
      <c r="H38" s="10" t="s">
        <v>23</v>
      </c>
      <c r="I38" s="10">
        <f t="shared" si="5"/>
        <v>33.8</v>
      </c>
      <c r="J38" s="10">
        <v>85.6</v>
      </c>
      <c r="K38" s="10">
        <f t="shared" si="3"/>
        <v>42.8</v>
      </c>
      <c r="L38" s="10">
        <f t="shared" si="4"/>
        <v>76.6</v>
      </c>
      <c r="M38" s="10">
        <v>2</v>
      </c>
      <c r="N38" s="10"/>
    </row>
    <row r="39" spans="1:14" ht="24.75" customHeight="1">
      <c r="A39" s="10" t="s">
        <v>144</v>
      </c>
      <c r="B39" s="10" t="s">
        <v>17</v>
      </c>
      <c r="C39" s="10" t="s">
        <v>139</v>
      </c>
      <c r="D39" s="10" t="s">
        <v>140</v>
      </c>
      <c r="E39" s="10" t="s">
        <v>20</v>
      </c>
      <c r="F39" s="10" t="s">
        <v>21</v>
      </c>
      <c r="G39" s="10" t="s">
        <v>145</v>
      </c>
      <c r="H39" s="10" t="s">
        <v>146</v>
      </c>
      <c r="I39" s="10">
        <f t="shared" si="5"/>
        <v>32.2</v>
      </c>
      <c r="J39" s="10">
        <v>85</v>
      </c>
      <c r="K39" s="10">
        <f t="shared" si="3"/>
        <v>42.5</v>
      </c>
      <c r="L39" s="10">
        <f t="shared" si="4"/>
        <v>74.7</v>
      </c>
      <c r="M39" s="10">
        <v>3</v>
      </c>
      <c r="N39" s="10"/>
    </row>
    <row r="40" spans="1:14" ht="24.75" customHeight="1">
      <c r="A40" s="6" t="s">
        <v>147</v>
      </c>
      <c r="B40" s="6" t="s">
        <v>17</v>
      </c>
      <c r="C40" s="25" t="s">
        <v>148</v>
      </c>
      <c r="D40" s="6" t="s">
        <v>149</v>
      </c>
      <c r="E40" s="6" t="s">
        <v>150</v>
      </c>
      <c r="F40" s="6" t="s">
        <v>21</v>
      </c>
      <c r="G40" s="11" t="s">
        <v>151</v>
      </c>
      <c r="H40" s="11" t="s">
        <v>61</v>
      </c>
      <c r="I40" s="10">
        <f t="shared" si="5"/>
        <v>32.5</v>
      </c>
      <c r="J40" s="10">
        <v>85.6</v>
      </c>
      <c r="K40" s="10">
        <f t="shared" si="3"/>
        <v>42.8</v>
      </c>
      <c r="L40" s="10">
        <f t="shared" si="4"/>
        <v>75.3</v>
      </c>
      <c r="M40" s="10">
        <v>1</v>
      </c>
      <c r="N40" s="10"/>
    </row>
    <row r="41" spans="1:14" ht="24.75" customHeight="1">
      <c r="A41" s="6" t="s">
        <v>152</v>
      </c>
      <c r="B41" s="6" t="s">
        <v>31</v>
      </c>
      <c r="C41" s="11" t="s">
        <v>148</v>
      </c>
      <c r="D41" s="6" t="s">
        <v>149</v>
      </c>
      <c r="E41" s="6" t="s">
        <v>150</v>
      </c>
      <c r="F41" s="6" t="s">
        <v>21</v>
      </c>
      <c r="G41" s="11" t="s">
        <v>153</v>
      </c>
      <c r="H41" s="11" t="s">
        <v>154</v>
      </c>
      <c r="I41" s="10">
        <f t="shared" si="5"/>
        <v>30.35</v>
      </c>
      <c r="J41" s="10">
        <v>83.8</v>
      </c>
      <c r="K41" s="10">
        <f t="shared" si="3"/>
        <v>41.9</v>
      </c>
      <c r="L41" s="10">
        <f t="shared" si="4"/>
        <v>72.25</v>
      </c>
      <c r="M41" s="10">
        <v>2</v>
      </c>
      <c r="N41" s="10"/>
    </row>
    <row r="42" spans="1:14" ht="24.75" customHeight="1">
      <c r="A42" s="6" t="s">
        <v>155</v>
      </c>
      <c r="B42" s="6" t="s">
        <v>17</v>
      </c>
      <c r="C42" s="11" t="s">
        <v>148</v>
      </c>
      <c r="D42" s="6" t="s">
        <v>149</v>
      </c>
      <c r="E42" s="6" t="s">
        <v>150</v>
      </c>
      <c r="F42" s="6" t="s">
        <v>21</v>
      </c>
      <c r="G42" s="11" t="s">
        <v>156</v>
      </c>
      <c r="H42" s="11" t="s">
        <v>157</v>
      </c>
      <c r="I42" s="10">
        <f t="shared" si="5"/>
        <v>29.05</v>
      </c>
      <c r="J42" s="10">
        <v>84.8</v>
      </c>
      <c r="K42" s="10">
        <f t="shared" si="3"/>
        <v>42.4</v>
      </c>
      <c r="L42" s="10">
        <f t="shared" si="4"/>
        <v>71.45</v>
      </c>
      <c r="M42" s="10">
        <v>3</v>
      </c>
      <c r="N42" s="10"/>
    </row>
    <row r="43" spans="1:14" ht="24.75" customHeight="1">
      <c r="A43" s="6" t="s">
        <v>158</v>
      </c>
      <c r="B43" s="6" t="s">
        <v>31</v>
      </c>
      <c r="C43" s="11" t="s">
        <v>159</v>
      </c>
      <c r="D43" s="6" t="s">
        <v>149</v>
      </c>
      <c r="E43" s="6" t="s">
        <v>160</v>
      </c>
      <c r="F43" s="6" t="s">
        <v>21</v>
      </c>
      <c r="G43" s="11" t="s">
        <v>161</v>
      </c>
      <c r="H43" s="11" t="s">
        <v>162</v>
      </c>
      <c r="I43" s="10">
        <f t="shared" si="5"/>
        <v>29.2</v>
      </c>
      <c r="J43" s="10">
        <v>86</v>
      </c>
      <c r="K43" s="10">
        <f t="shared" si="3"/>
        <v>43</v>
      </c>
      <c r="L43" s="10">
        <f t="shared" si="4"/>
        <v>72.2</v>
      </c>
      <c r="M43" s="10">
        <v>1</v>
      </c>
      <c r="N43" s="10"/>
    </row>
    <row r="44" spans="1:14" ht="24.75" customHeight="1">
      <c r="A44" s="6" t="s">
        <v>163</v>
      </c>
      <c r="B44" s="6" t="s">
        <v>17</v>
      </c>
      <c r="C44" s="25" t="s">
        <v>159</v>
      </c>
      <c r="D44" s="6" t="s">
        <v>149</v>
      </c>
      <c r="E44" s="6" t="s">
        <v>160</v>
      </c>
      <c r="F44" s="6" t="s">
        <v>21</v>
      </c>
      <c r="G44" s="11" t="s">
        <v>164</v>
      </c>
      <c r="H44" s="11" t="s">
        <v>154</v>
      </c>
      <c r="I44" s="10">
        <f t="shared" si="5"/>
        <v>30.35</v>
      </c>
      <c r="J44" s="10">
        <v>82.8</v>
      </c>
      <c r="K44" s="10">
        <f t="shared" si="3"/>
        <v>41.4</v>
      </c>
      <c r="L44" s="10">
        <f t="shared" si="4"/>
        <v>71.75</v>
      </c>
      <c r="M44" s="10">
        <v>2</v>
      </c>
      <c r="N44" s="10"/>
    </row>
    <row r="45" spans="1:14" ht="24.75" customHeight="1">
      <c r="A45" s="6" t="s">
        <v>165</v>
      </c>
      <c r="B45" s="6" t="s">
        <v>17</v>
      </c>
      <c r="C45" s="11" t="s">
        <v>159</v>
      </c>
      <c r="D45" s="6" t="s">
        <v>149</v>
      </c>
      <c r="E45" s="6" t="s">
        <v>160</v>
      </c>
      <c r="F45" s="6" t="s">
        <v>21</v>
      </c>
      <c r="G45" s="11" t="s">
        <v>166</v>
      </c>
      <c r="H45" s="11" t="s">
        <v>167</v>
      </c>
      <c r="I45" s="10">
        <f t="shared" si="5"/>
        <v>28.65</v>
      </c>
      <c r="J45" s="10">
        <v>85.4</v>
      </c>
      <c r="K45" s="10">
        <f t="shared" si="3"/>
        <v>42.7</v>
      </c>
      <c r="L45" s="10">
        <f t="shared" si="4"/>
        <v>71.35</v>
      </c>
      <c r="M45" s="10">
        <v>3</v>
      </c>
      <c r="N45" s="10"/>
    </row>
    <row r="46" spans="1:14" ht="24.75" customHeight="1">
      <c r="A46" s="10" t="s">
        <v>168</v>
      </c>
      <c r="B46" s="10" t="s">
        <v>31</v>
      </c>
      <c r="C46" s="26" t="s">
        <v>169</v>
      </c>
      <c r="D46" s="10" t="s">
        <v>170</v>
      </c>
      <c r="E46" s="10" t="s">
        <v>171</v>
      </c>
      <c r="F46" s="10" t="s">
        <v>21</v>
      </c>
      <c r="G46" s="10" t="s">
        <v>172</v>
      </c>
      <c r="H46" s="10" t="s">
        <v>173</v>
      </c>
      <c r="I46" s="10">
        <f t="shared" si="5"/>
        <v>35.4</v>
      </c>
      <c r="J46" s="10">
        <v>81.4</v>
      </c>
      <c r="K46" s="10">
        <f t="shared" si="3"/>
        <v>40.7</v>
      </c>
      <c r="L46" s="10">
        <f t="shared" si="4"/>
        <v>76.1</v>
      </c>
      <c r="M46" s="10">
        <v>1</v>
      </c>
      <c r="N46" s="10"/>
    </row>
    <row r="47" spans="1:14" ht="24.75" customHeight="1">
      <c r="A47" s="10" t="s">
        <v>174</v>
      </c>
      <c r="B47" s="10" t="s">
        <v>17</v>
      </c>
      <c r="C47" s="10" t="s">
        <v>169</v>
      </c>
      <c r="D47" s="10" t="s">
        <v>170</v>
      </c>
      <c r="E47" s="10" t="s">
        <v>171</v>
      </c>
      <c r="F47" s="10" t="s">
        <v>21</v>
      </c>
      <c r="G47" s="10" t="s">
        <v>175</v>
      </c>
      <c r="H47" s="10" t="s">
        <v>176</v>
      </c>
      <c r="I47" s="10">
        <f t="shared" si="5"/>
        <v>34.45</v>
      </c>
      <c r="J47" s="10">
        <v>80.6</v>
      </c>
      <c r="K47" s="10">
        <f t="shared" si="3"/>
        <v>40.3</v>
      </c>
      <c r="L47" s="10">
        <f t="shared" si="4"/>
        <v>74.75</v>
      </c>
      <c r="M47" s="10">
        <v>2</v>
      </c>
      <c r="N47" s="10"/>
    </row>
    <row r="48" spans="1:14" ht="24.75" customHeight="1">
      <c r="A48" s="10" t="s">
        <v>177</v>
      </c>
      <c r="B48" s="10" t="s">
        <v>17</v>
      </c>
      <c r="C48" s="10" t="s">
        <v>169</v>
      </c>
      <c r="D48" s="10" t="s">
        <v>170</v>
      </c>
      <c r="E48" s="10" t="s">
        <v>171</v>
      </c>
      <c r="F48" s="10" t="s">
        <v>21</v>
      </c>
      <c r="G48" s="10" t="s">
        <v>178</v>
      </c>
      <c r="H48" s="10" t="s">
        <v>179</v>
      </c>
      <c r="I48" s="10">
        <f t="shared" si="5"/>
        <v>34</v>
      </c>
      <c r="J48" s="10">
        <v>77.6</v>
      </c>
      <c r="K48" s="10">
        <f t="shared" si="3"/>
        <v>38.8</v>
      </c>
      <c r="L48" s="10">
        <f t="shared" si="4"/>
        <v>72.8</v>
      </c>
      <c r="M48" s="10">
        <v>3</v>
      </c>
      <c r="N48" s="10"/>
    </row>
    <row r="49" spans="1:14" ht="24.75" customHeight="1">
      <c r="A49" s="7" t="s">
        <v>180</v>
      </c>
      <c r="B49" s="7" t="s">
        <v>31</v>
      </c>
      <c r="C49" s="7" t="s">
        <v>181</v>
      </c>
      <c r="D49" s="7" t="s">
        <v>182</v>
      </c>
      <c r="E49" s="7" t="s">
        <v>183</v>
      </c>
      <c r="F49" s="7" t="s">
        <v>21</v>
      </c>
      <c r="G49" s="7" t="s">
        <v>184</v>
      </c>
      <c r="H49" s="7" t="s">
        <v>185</v>
      </c>
      <c r="I49" s="10">
        <f t="shared" si="5"/>
        <v>29.85</v>
      </c>
      <c r="J49" s="10">
        <v>86.4</v>
      </c>
      <c r="K49" s="10">
        <f t="shared" si="3"/>
        <v>43.2</v>
      </c>
      <c r="L49" s="10">
        <f t="shared" si="4"/>
        <v>73.05000000000001</v>
      </c>
      <c r="M49" s="10">
        <v>1</v>
      </c>
      <c r="N49" s="10"/>
    </row>
    <row r="50" spans="1:14" ht="24.75" customHeight="1">
      <c r="A50" s="7" t="s">
        <v>186</v>
      </c>
      <c r="B50" s="7" t="s">
        <v>31</v>
      </c>
      <c r="C50" s="7" t="s">
        <v>181</v>
      </c>
      <c r="D50" s="7" t="s">
        <v>182</v>
      </c>
      <c r="E50" s="7" t="s">
        <v>183</v>
      </c>
      <c r="F50" s="7" t="s">
        <v>21</v>
      </c>
      <c r="G50" s="7" t="s">
        <v>187</v>
      </c>
      <c r="H50" s="7" t="s">
        <v>188</v>
      </c>
      <c r="I50" s="10">
        <f t="shared" si="5"/>
        <v>29.15</v>
      </c>
      <c r="J50" s="10">
        <v>85.2</v>
      </c>
      <c r="K50" s="10">
        <f t="shared" si="3"/>
        <v>42.6</v>
      </c>
      <c r="L50" s="10">
        <f t="shared" si="4"/>
        <v>71.75</v>
      </c>
      <c r="M50" s="10">
        <v>2</v>
      </c>
      <c r="N50" s="10"/>
    </row>
    <row r="51" spans="1:14" ht="24.75" customHeight="1">
      <c r="A51" s="7" t="s">
        <v>189</v>
      </c>
      <c r="B51" s="7" t="s">
        <v>17</v>
      </c>
      <c r="C51" s="27" t="s">
        <v>181</v>
      </c>
      <c r="D51" s="7" t="s">
        <v>182</v>
      </c>
      <c r="E51" s="7" t="s">
        <v>183</v>
      </c>
      <c r="F51" s="7" t="s">
        <v>21</v>
      </c>
      <c r="G51" s="7" t="s">
        <v>190</v>
      </c>
      <c r="H51" s="7" t="s">
        <v>191</v>
      </c>
      <c r="I51" s="10">
        <f t="shared" si="5"/>
        <v>30.3</v>
      </c>
      <c r="J51" s="10">
        <v>82.2</v>
      </c>
      <c r="K51" s="10">
        <f t="shared" si="3"/>
        <v>41.1</v>
      </c>
      <c r="L51" s="10">
        <f t="shared" si="4"/>
        <v>71.4</v>
      </c>
      <c r="M51" s="10">
        <v>3</v>
      </c>
      <c r="N51" s="10"/>
    </row>
    <row r="52" spans="1:14" ht="24.75" customHeight="1">
      <c r="A52" s="7" t="s">
        <v>192</v>
      </c>
      <c r="B52" s="7" t="s">
        <v>17</v>
      </c>
      <c r="C52" s="27" t="s">
        <v>193</v>
      </c>
      <c r="D52" s="7" t="s">
        <v>182</v>
      </c>
      <c r="E52" s="7" t="s">
        <v>194</v>
      </c>
      <c r="F52" s="7" t="s">
        <v>21</v>
      </c>
      <c r="G52" s="7" t="s">
        <v>195</v>
      </c>
      <c r="H52" s="7" t="s">
        <v>196</v>
      </c>
      <c r="I52" s="10">
        <f t="shared" si="5"/>
        <v>36.3</v>
      </c>
      <c r="J52" s="10">
        <v>83</v>
      </c>
      <c r="K52" s="10">
        <f t="shared" si="3"/>
        <v>41.5</v>
      </c>
      <c r="L52" s="10">
        <f t="shared" si="4"/>
        <v>77.8</v>
      </c>
      <c r="M52" s="10">
        <v>1</v>
      </c>
      <c r="N52" s="10"/>
    </row>
    <row r="53" spans="1:14" ht="24.75" customHeight="1">
      <c r="A53" s="7" t="s">
        <v>197</v>
      </c>
      <c r="B53" s="7" t="s">
        <v>17</v>
      </c>
      <c r="C53" s="7" t="s">
        <v>193</v>
      </c>
      <c r="D53" s="7" t="s">
        <v>182</v>
      </c>
      <c r="E53" s="7" t="s">
        <v>194</v>
      </c>
      <c r="F53" s="7" t="s">
        <v>21</v>
      </c>
      <c r="G53" s="7" t="s">
        <v>198</v>
      </c>
      <c r="H53" s="7">
        <v>68.8</v>
      </c>
      <c r="I53" s="10">
        <f t="shared" si="5"/>
        <v>34.4</v>
      </c>
      <c r="J53" s="10">
        <v>86.2</v>
      </c>
      <c r="K53" s="10">
        <f t="shared" si="3"/>
        <v>43.1</v>
      </c>
      <c r="L53" s="10">
        <f t="shared" si="4"/>
        <v>77.5</v>
      </c>
      <c r="M53" s="10">
        <v>2</v>
      </c>
      <c r="N53" s="10"/>
    </row>
    <row r="54" spans="1:14" ht="24.75" customHeight="1">
      <c r="A54" s="7" t="s">
        <v>199</v>
      </c>
      <c r="B54" s="7" t="s">
        <v>17</v>
      </c>
      <c r="C54" s="7" t="s">
        <v>193</v>
      </c>
      <c r="D54" s="7" t="s">
        <v>182</v>
      </c>
      <c r="E54" s="7" t="s">
        <v>194</v>
      </c>
      <c r="F54" s="7" t="s">
        <v>21</v>
      </c>
      <c r="G54" s="7" t="s">
        <v>200</v>
      </c>
      <c r="H54" s="7" t="s">
        <v>201</v>
      </c>
      <c r="I54" s="10">
        <f t="shared" si="5"/>
        <v>34.85</v>
      </c>
      <c r="J54" s="10">
        <v>84</v>
      </c>
      <c r="K54" s="10">
        <f t="shared" si="3"/>
        <v>42</v>
      </c>
      <c r="L54" s="10">
        <f t="shared" si="4"/>
        <v>76.85</v>
      </c>
      <c r="M54" s="10">
        <v>3</v>
      </c>
      <c r="N54" s="10"/>
    </row>
    <row r="55" spans="1:14" ht="24.75" customHeight="1">
      <c r="A55" s="7" t="s">
        <v>202</v>
      </c>
      <c r="B55" s="7" t="s">
        <v>31</v>
      </c>
      <c r="C55" s="27" t="s">
        <v>203</v>
      </c>
      <c r="D55" s="7" t="s">
        <v>182</v>
      </c>
      <c r="E55" s="7" t="s">
        <v>204</v>
      </c>
      <c r="F55" s="7" t="s">
        <v>21</v>
      </c>
      <c r="G55" s="7" t="s">
        <v>205</v>
      </c>
      <c r="H55" s="7" t="s">
        <v>206</v>
      </c>
      <c r="I55" s="10">
        <f t="shared" si="5"/>
        <v>34.35</v>
      </c>
      <c r="J55" s="10">
        <v>84.2</v>
      </c>
      <c r="K55" s="10">
        <f aca="true" t="shared" si="6" ref="K55:K77">J55*0.5</f>
        <v>42.1</v>
      </c>
      <c r="L55" s="10">
        <f aca="true" t="shared" si="7" ref="L55:L77">I55+K55</f>
        <v>76.45</v>
      </c>
      <c r="M55" s="10">
        <v>1</v>
      </c>
      <c r="N55" s="10"/>
    </row>
    <row r="56" spans="1:14" ht="24.75" customHeight="1">
      <c r="A56" s="7" t="s">
        <v>207</v>
      </c>
      <c r="B56" s="7" t="s">
        <v>31</v>
      </c>
      <c r="C56" s="7" t="s">
        <v>203</v>
      </c>
      <c r="D56" s="7" t="s">
        <v>182</v>
      </c>
      <c r="E56" s="7" t="s">
        <v>204</v>
      </c>
      <c r="F56" s="7" t="s">
        <v>21</v>
      </c>
      <c r="G56" s="7" t="s">
        <v>208</v>
      </c>
      <c r="H56" s="7" t="s">
        <v>209</v>
      </c>
      <c r="I56" s="10">
        <f t="shared" si="5"/>
        <v>32.8</v>
      </c>
      <c r="J56" s="10">
        <v>86.2</v>
      </c>
      <c r="K56" s="10">
        <f t="shared" si="6"/>
        <v>43.1</v>
      </c>
      <c r="L56" s="10">
        <f t="shared" si="7"/>
        <v>75.9</v>
      </c>
      <c r="M56" s="10">
        <v>2</v>
      </c>
      <c r="N56" s="10"/>
    </row>
    <row r="57" spans="1:14" ht="24.75" customHeight="1">
      <c r="A57" s="9" t="s">
        <v>210</v>
      </c>
      <c r="B57" s="9" t="s">
        <v>17</v>
      </c>
      <c r="C57" s="9" t="s">
        <v>203</v>
      </c>
      <c r="D57" s="7" t="s">
        <v>182</v>
      </c>
      <c r="E57" s="9" t="s">
        <v>204</v>
      </c>
      <c r="F57" s="9" t="s">
        <v>21</v>
      </c>
      <c r="G57" s="9" t="s">
        <v>211</v>
      </c>
      <c r="H57" s="9" t="s">
        <v>212</v>
      </c>
      <c r="I57" s="10">
        <f t="shared" si="5"/>
        <v>29.25</v>
      </c>
      <c r="J57" s="10">
        <v>84.6</v>
      </c>
      <c r="K57" s="10">
        <f t="shared" si="6"/>
        <v>42.3</v>
      </c>
      <c r="L57" s="10">
        <f t="shared" si="7"/>
        <v>71.55</v>
      </c>
      <c r="M57" s="10">
        <v>3</v>
      </c>
      <c r="N57" s="10"/>
    </row>
    <row r="58" spans="1:14" ht="24.75" customHeight="1">
      <c r="A58" s="7" t="s">
        <v>213</v>
      </c>
      <c r="B58" s="10" t="s">
        <v>17</v>
      </c>
      <c r="C58" s="26" t="s">
        <v>214</v>
      </c>
      <c r="D58" s="10" t="s">
        <v>215</v>
      </c>
      <c r="E58" s="10" t="s">
        <v>216</v>
      </c>
      <c r="F58" s="10" t="s">
        <v>21</v>
      </c>
      <c r="G58" s="10" t="s">
        <v>217</v>
      </c>
      <c r="H58" s="10" t="s">
        <v>135</v>
      </c>
      <c r="I58" s="10">
        <f t="shared" si="5"/>
        <v>33.9</v>
      </c>
      <c r="J58" s="10">
        <v>85.2</v>
      </c>
      <c r="K58" s="10">
        <f t="shared" si="6"/>
        <v>42.6</v>
      </c>
      <c r="L58" s="10">
        <f t="shared" si="7"/>
        <v>76.5</v>
      </c>
      <c r="M58" s="10">
        <v>1</v>
      </c>
      <c r="N58" s="10"/>
    </row>
    <row r="59" spans="1:14" ht="24.75" customHeight="1">
      <c r="A59" s="7" t="s">
        <v>218</v>
      </c>
      <c r="B59" s="10" t="s">
        <v>17</v>
      </c>
      <c r="C59" s="10" t="s">
        <v>214</v>
      </c>
      <c r="D59" s="10" t="s">
        <v>215</v>
      </c>
      <c r="E59" s="10" t="s">
        <v>216</v>
      </c>
      <c r="F59" s="10" t="s">
        <v>21</v>
      </c>
      <c r="G59" s="10" t="s">
        <v>219</v>
      </c>
      <c r="H59" s="10" t="s">
        <v>220</v>
      </c>
      <c r="I59" s="10">
        <f t="shared" si="5"/>
        <v>32</v>
      </c>
      <c r="J59" s="10">
        <v>75.6</v>
      </c>
      <c r="K59" s="10">
        <f t="shared" si="6"/>
        <v>37.8</v>
      </c>
      <c r="L59" s="10">
        <f t="shared" si="7"/>
        <v>69.8</v>
      </c>
      <c r="M59" s="10">
        <v>2</v>
      </c>
      <c r="N59" s="10"/>
    </row>
    <row r="60" spans="1:14" ht="24.75" customHeight="1">
      <c r="A60" s="8" t="s">
        <v>221</v>
      </c>
      <c r="B60" s="9" t="s">
        <v>31</v>
      </c>
      <c r="C60" s="9" t="s">
        <v>214</v>
      </c>
      <c r="D60" s="9" t="s">
        <v>215</v>
      </c>
      <c r="E60" s="9" t="s">
        <v>216</v>
      </c>
      <c r="F60" s="9" t="s">
        <v>21</v>
      </c>
      <c r="G60" s="9" t="s">
        <v>222</v>
      </c>
      <c r="H60" s="9" t="s">
        <v>223</v>
      </c>
      <c r="I60" s="10">
        <f t="shared" si="5"/>
        <v>29.75</v>
      </c>
      <c r="J60" s="10">
        <v>79.8</v>
      </c>
      <c r="K60" s="10">
        <f t="shared" si="6"/>
        <v>39.9</v>
      </c>
      <c r="L60" s="10">
        <f t="shared" si="7"/>
        <v>69.65</v>
      </c>
      <c r="M60" s="10">
        <v>3</v>
      </c>
      <c r="N60" s="10"/>
    </row>
    <row r="61" spans="1:14" ht="24.75" customHeight="1">
      <c r="A61" s="6" t="s">
        <v>224</v>
      </c>
      <c r="B61" s="6" t="s">
        <v>17</v>
      </c>
      <c r="C61" s="25" t="s">
        <v>225</v>
      </c>
      <c r="D61" s="6" t="s">
        <v>226</v>
      </c>
      <c r="E61" s="6" t="s">
        <v>227</v>
      </c>
      <c r="F61" s="6" t="s">
        <v>21</v>
      </c>
      <c r="G61" s="11" t="s">
        <v>228</v>
      </c>
      <c r="H61" s="11">
        <v>65.8</v>
      </c>
      <c r="I61" s="10">
        <f t="shared" si="5"/>
        <v>32.9</v>
      </c>
      <c r="J61" s="10">
        <v>83.8</v>
      </c>
      <c r="K61" s="10">
        <f t="shared" si="6"/>
        <v>41.9</v>
      </c>
      <c r="L61" s="10">
        <f t="shared" si="7"/>
        <v>74.8</v>
      </c>
      <c r="M61" s="10">
        <v>1</v>
      </c>
      <c r="N61" s="10"/>
    </row>
    <row r="62" spans="1:14" ht="24.75" customHeight="1">
      <c r="A62" s="6" t="s">
        <v>229</v>
      </c>
      <c r="B62" s="6" t="s">
        <v>17</v>
      </c>
      <c r="C62" s="11" t="s">
        <v>225</v>
      </c>
      <c r="D62" s="6" t="s">
        <v>226</v>
      </c>
      <c r="E62" s="6" t="s">
        <v>227</v>
      </c>
      <c r="F62" s="6" t="s">
        <v>21</v>
      </c>
      <c r="G62" s="11" t="s">
        <v>230</v>
      </c>
      <c r="H62" s="11" t="s">
        <v>231</v>
      </c>
      <c r="I62" s="10">
        <f t="shared" si="5"/>
        <v>32.4</v>
      </c>
      <c r="J62" s="10">
        <v>84.6</v>
      </c>
      <c r="K62" s="10">
        <f t="shared" si="6"/>
        <v>42.3</v>
      </c>
      <c r="L62" s="10">
        <f t="shared" si="7"/>
        <v>74.69999999999999</v>
      </c>
      <c r="M62" s="10">
        <v>2</v>
      </c>
      <c r="N62" s="10"/>
    </row>
    <row r="63" spans="1:14" ht="24.75" customHeight="1">
      <c r="A63" s="6" t="s">
        <v>232</v>
      </c>
      <c r="B63" s="6" t="s">
        <v>31</v>
      </c>
      <c r="C63" s="11" t="s">
        <v>225</v>
      </c>
      <c r="D63" s="6" t="s">
        <v>226</v>
      </c>
      <c r="E63" s="6" t="s">
        <v>227</v>
      </c>
      <c r="F63" s="6" t="s">
        <v>21</v>
      </c>
      <c r="G63" s="11" t="s">
        <v>233</v>
      </c>
      <c r="H63" s="11" t="s">
        <v>50</v>
      </c>
      <c r="I63" s="10">
        <f t="shared" si="5"/>
        <v>32.35</v>
      </c>
      <c r="J63" s="10">
        <v>83</v>
      </c>
      <c r="K63" s="10">
        <f t="shared" si="6"/>
        <v>41.5</v>
      </c>
      <c r="L63" s="10">
        <f t="shared" si="7"/>
        <v>73.85</v>
      </c>
      <c r="M63" s="10">
        <v>3</v>
      </c>
      <c r="N63" s="10"/>
    </row>
    <row r="64" spans="1:14" ht="24.75" customHeight="1">
      <c r="A64" s="6" t="s">
        <v>234</v>
      </c>
      <c r="B64" s="10" t="s">
        <v>17</v>
      </c>
      <c r="C64" s="26" t="s">
        <v>235</v>
      </c>
      <c r="D64" s="10" t="s">
        <v>236</v>
      </c>
      <c r="E64" s="10" t="s">
        <v>194</v>
      </c>
      <c r="F64" s="10" t="s">
        <v>21</v>
      </c>
      <c r="G64" s="10" t="s">
        <v>237</v>
      </c>
      <c r="H64" s="10" t="s">
        <v>238</v>
      </c>
      <c r="I64" s="10">
        <f t="shared" si="5"/>
        <v>37.2</v>
      </c>
      <c r="J64" s="10">
        <v>87</v>
      </c>
      <c r="K64" s="10">
        <f t="shared" si="6"/>
        <v>43.5</v>
      </c>
      <c r="L64" s="10">
        <f t="shared" si="7"/>
        <v>80.7</v>
      </c>
      <c r="M64" s="10">
        <v>1</v>
      </c>
      <c r="N64" s="10"/>
    </row>
    <row r="65" spans="1:14" ht="24.75" customHeight="1">
      <c r="A65" s="6" t="s">
        <v>239</v>
      </c>
      <c r="B65" s="10" t="s">
        <v>17</v>
      </c>
      <c r="C65" s="10" t="s">
        <v>235</v>
      </c>
      <c r="D65" s="10" t="s">
        <v>236</v>
      </c>
      <c r="E65" s="10" t="s">
        <v>194</v>
      </c>
      <c r="F65" s="10" t="s">
        <v>21</v>
      </c>
      <c r="G65" s="10" t="s">
        <v>240</v>
      </c>
      <c r="H65" s="10" t="s">
        <v>241</v>
      </c>
      <c r="I65" s="10">
        <f t="shared" si="5"/>
        <v>33.65</v>
      </c>
      <c r="J65" s="10">
        <v>84.6</v>
      </c>
      <c r="K65" s="10">
        <f t="shared" si="6"/>
        <v>42.3</v>
      </c>
      <c r="L65" s="10">
        <f t="shared" si="7"/>
        <v>75.94999999999999</v>
      </c>
      <c r="M65" s="10">
        <v>2</v>
      </c>
      <c r="N65" s="10"/>
    </row>
    <row r="66" spans="1:14" ht="24.75" customHeight="1">
      <c r="A66" s="6" t="s">
        <v>242</v>
      </c>
      <c r="B66" s="10" t="s">
        <v>17</v>
      </c>
      <c r="C66" s="10" t="s">
        <v>235</v>
      </c>
      <c r="D66" s="10" t="s">
        <v>236</v>
      </c>
      <c r="E66" s="10" t="s">
        <v>194</v>
      </c>
      <c r="F66" s="10" t="s">
        <v>21</v>
      </c>
      <c r="G66" s="10" t="s">
        <v>243</v>
      </c>
      <c r="H66" s="10" t="s">
        <v>244</v>
      </c>
      <c r="I66" s="10">
        <f t="shared" si="5"/>
        <v>29.95</v>
      </c>
      <c r="J66" s="10">
        <v>81.6</v>
      </c>
      <c r="K66" s="10">
        <f t="shared" si="6"/>
        <v>40.8</v>
      </c>
      <c r="L66" s="10">
        <f t="shared" si="7"/>
        <v>70.75</v>
      </c>
      <c r="M66" s="10">
        <v>3</v>
      </c>
      <c r="N66" s="10"/>
    </row>
    <row r="67" spans="1:14" ht="24.75" customHeight="1">
      <c r="A67" s="7" t="s">
        <v>245</v>
      </c>
      <c r="B67" s="7" t="s">
        <v>17</v>
      </c>
      <c r="C67" s="27" t="s">
        <v>246</v>
      </c>
      <c r="D67" s="7" t="s">
        <v>247</v>
      </c>
      <c r="E67" s="7" t="s">
        <v>109</v>
      </c>
      <c r="F67" s="7" t="s">
        <v>21</v>
      </c>
      <c r="G67" s="7" t="s">
        <v>248</v>
      </c>
      <c r="H67" s="7" t="s">
        <v>249</v>
      </c>
      <c r="I67" s="10">
        <f t="shared" si="5"/>
        <v>35.35</v>
      </c>
      <c r="J67" s="10">
        <v>80</v>
      </c>
      <c r="K67" s="10">
        <f t="shared" si="6"/>
        <v>40</v>
      </c>
      <c r="L67" s="10">
        <f t="shared" si="7"/>
        <v>75.35</v>
      </c>
      <c r="M67" s="10">
        <v>1</v>
      </c>
      <c r="N67" s="10"/>
    </row>
    <row r="68" spans="1:14" ht="24.75" customHeight="1">
      <c r="A68" s="7" t="s">
        <v>250</v>
      </c>
      <c r="B68" s="7" t="s">
        <v>17</v>
      </c>
      <c r="C68" s="7" t="s">
        <v>246</v>
      </c>
      <c r="D68" s="7" t="s">
        <v>247</v>
      </c>
      <c r="E68" s="7" t="s">
        <v>109</v>
      </c>
      <c r="F68" s="7" t="s">
        <v>21</v>
      </c>
      <c r="G68" s="7" t="s">
        <v>251</v>
      </c>
      <c r="H68" s="7" t="s">
        <v>252</v>
      </c>
      <c r="I68" s="10">
        <f t="shared" si="5"/>
        <v>34.15</v>
      </c>
      <c r="J68" s="10">
        <v>77.6</v>
      </c>
      <c r="K68" s="10">
        <f t="shared" si="6"/>
        <v>38.8</v>
      </c>
      <c r="L68" s="10">
        <f t="shared" si="7"/>
        <v>72.94999999999999</v>
      </c>
      <c r="M68" s="10">
        <v>2</v>
      </c>
      <c r="N68" s="10"/>
    </row>
    <row r="69" spans="1:14" ht="24.75" customHeight="1">
      <c r="A69" s="7" t="s">
        <v>253</v>
      </c>
      <c r="B69" s="7" t="s">
        <v>31</v>
      </c>
      <c r="C69" s="7" t="s">
        <v>246</v>
      </c>
      <c r="D69" s="7" t="s">
        <v>247</v>
      </c>
      <c r="E69" s="7" t="s">
        <v>109</v>
      </c>
      <c r="F69" s="7" t="s">
        <v>21</v>
      </c>
      <c r="G69" s="7" t="s">
        <v>254</v>
      </c>
      <c r="H69" s="7" t="s">
        <v>255</v>
      </c>
      <c r="I69" s="10">
        <f t="shared" si="5"/>
        <v>35.3</v>
      </c>
      <c r="J69" s="10">
        <v>75.2</v>
      </c>
      <c r="K69" s="10">
        <f t="shared" si="6"/>
        <v>37.6</v>
      </c>
      <c r="L69" s="10">
        <f t="shared" si="7"/>
        <v>72.9</v>
      </c>
      <c r="M69" s="10">
        <v>3</v>
      </c>
      <c r="N69" s="10"/>
    </row>
    <row r="70" spans="1:14" ht="24.75" customHeight="1">
      <c r="A70" s="7" t="s">
        <v>256</v>
      </c>
      <c r="B70" s="7" t="s">
        <v>17</v>
      </c>
      <c r="C70" s="7" t="s">
        <v>257</v>
      </c>
      <c r="D70" s="7" t="s">
        <v>247</v>
      </c>
      <c r="E70" s="7" t="s">
        <v>258</v>
      </c>
      <c r="F70" s="7" t="s">
        <v>21</v>
      </c>
      <c r="G70" s="7" t="s">
        <v>259</v>
      </c>
      <c r="H70" s="7" t="s">
        <v>260</v>
      </c>
      <c r="I70" s="10">
        <f t="shared" si="5"/>
        <v>31.4</v>
      </c>
      <c r="J70" s="10">
        <v>83.4</v>
      </c>
      <c r="K70" s="10">
        <f t="shared" si="6"/>
        <v>41.7</v>
      </c>
      <c r="L70" s="10">
        <f t="shared" si="7"/>
        <v>73.1</v>
      </c>
      <c r="M70" s="10">
        <v>1</v>
      </c>
      <c r="N70" s="10"/>
    </row>
    <row r="71" spans="1:14" ht="24.75" customHeight="1">
      <c r="A71" s="7" t="s">
        <v>261</v>
      </c>
      <c r="B71" s="7" t="s">
        <v>17</v>
      </c>
      <c r="C71" s="7" t="s">
        <v>257</v>
      </c>
      <c r="D71" s="7" t="s">
        <v>247</v>
      </c>
      <c r="E71" s="7" t="s">
        <v>258</v>
      </c>
      <c r="F71" s="7" t="s">
        <v>21</v>
      </c>
      <c r="G71" s="7" t="s">
        <v>262</v>
      </c>
      <c r="H71" s="7" t="s">
        <v>263</v>
      </c>
      <c r="I71" s="10">
        <f t="shared" si="5"/>
        <v>32.15</v>
      </c>
      <c r="J71" s="10">
        <v>81.8</v>
      </c>
      <c r="K71" s="10">
        <f t="shared" si="6"/>
        <v>40.9</v>
      </c>
      <c r="L71" s="10">
        <f t="shared" si="7"/>
        <v>73.05</v>
      </c>
      <c r="M71" s="10">
        <v>2</v>
      </c>
      <c r="N71" s="10"/>
    </row>
    <row r="72" spans="1:14" ht="24.75" customHeight="1">
      <c r="A72" s="7" t="s">
        <v>264</v>
      </c>
      <c r="B72" s="7" t="s">
        <v>17</v>
      </c>
      <c r="C72" s="7" t="s">
        <v>257</v>
      </c>
      <c r="D72" s="7" t="s">
        <v>247</v>
      </c>
      <c r="E72" s="7" t="s">
        <v>258</v>
      </c>
      <c r="F72" s="7" t="s">
        <v>21</v>
      </c>
      <c r="G72" s="7" t="s">
        <v>265</v>
      </c>
      <c r="H72" s="7">
        <v>64.7</v>
      </c>
      <c r="I72" s="10">
        <f t="shared" si="5"/>
        <v>32.35</v>
      </c>
      <c r="J72" s="10">
        <v>79.6</v>
      </c>
      <c r="K72" s="10">
        <f t="shared" si="6"/>
        <v>39.8</v>
      </c>
      <c r="L72" s="10">
        <f t="shared" si="7"/>
        <v>72.15</v>
      </c>
      <c r="M72" s="10">
        <v>3</v>
      </c>
      <c r="N72" s="10"/>
    </row>
    <row r="73" spans="1:14" ht="24.75" customHeight="1">
      <c r="A73" s="7" t="s">
        <v>266</v>
      </c>
      <c r="B73" s="7" t="s">
        <v>31</v>
      </c>
      <c r="C73" s="7" t="s">
        <v>267</v>
      </c>
      <c r="D73" s="7" t="s">
        <v>247</v>
      </c>
      <c r="E73" s="7" t="s">
        <v>268</v>
      </c>
      <c r="F73" s="7" t="s">
        <v>21</v>
      </c>
      <c r="G73" s="7" t="s">
        <v>269</v>
      </c>
      <c r="H73" s="7" t="s">
        <v>270</v>
      </c>
      <c r="I73" s="10">
        <f t="shared" si="5"/>
        <v>25.5</v>
      </c>
      <c r="J73" s="10">
        <v>81.2</v>
      </c>
      <c r="K73" s="10">
        <f t="shared" si="6"/>
        <v>40.6</v>
      </c>
      <c r="L73" s="10">
        <f t="shared" si="7"/>
        <v>66.1</v>
      </c>
      <c r="M73" s="10">
        <v>1</v>
      </c>
      <c r="N73" s="10"/>
    </row>
    <row r="74" spans="1:14" ht="24.75" customHeight="1">
      <c r="A74" s="7" t="s">
        <v>271</v>
      </c>
      <c r="B74" s="7" t="s">
        <v>17</v>
      </c>
      <c r="C74" s="7" t="s">
        <v>267</v>
      </c>
      <c r="D74" s="7" t="s">
        <v>247</v>
      </c>
      <c r="E74" s="7" t="s">
        <v>268</v>
      </c>
      <c r="F74" s="7" t="s">
        <v>21</v>
      </c>
      <c r="G74" s="7" t="s">
        <v>272</v>
      </c>
      <c r="H74" s="7" t="s">
        <v>273</v>
      </c>
      <c r="I74" s="10">
        <f t="shared" si="5"/>
        <v>23.8</v>
      </c>
      <c r="J74" s="10">
        <v>79.4</v>
      </c>
      <c r="K74" s="10">
        <f t="shared" si="6"/>
        <v>39.7</v>
      </c>
      <c r="L74" s="10">
        <f t="shared" si="7"/>
        <v>63.5</v>
      </c>
      <c r="M74" s="10">
        <v>2</v>
      </c>
      <c r="N74" s="10"/>
    </row>
    <row r="75" spans="1:14" ht="24.75" customHeight="1">
      <c r="A75" s="7" t="s">
        <v>274</v>
      </c>
      <c r="B75" s="7" t="s">
        <v>31</v>
      </c>
      <c r="C75" s="7" t="s">
        <v>267</v>
      </c>
      <c r="D75" s="7" t="s">
        <v>247</v>
      </c>
      <c r="E75" s="7" t="s">
        <v>268</v>
      </c>
      <c r="F75" s="7" t="s">
        <v>21</v>
      </c>
      <c r="G75" s="7" t="s">
        <v>275</v>
      </c>
      <c r="H75" s="7" t="s">
        <v>276</v>
      </c>
      <c r="I75" s="10">
        <f t="shared" si="5"/>
        <v>24.2</v>
      </c>
      <c r="J75" s="10">
        <v>78</v>
      </c>
      <c r="K75" s="10">
        <f t="shared" si="6"/>
        <v>39</v>
      </c>
      <c r="L75" s="10">
        <f t="shared" si="7"/>
        <v>63.2</v>
      </c>
      <c r="M75" s="10">
        <v>3</v>
      </c>
      <c r="N75" s="10"/>
    </row>
    <row r="76" spans="1:14" ht="24.75" customHeight="1">
      <c r="A76" s="7" t="s">
        <v>277</v>
      </c>
      <c r="B76" s="7" t="s">
        <v>31</v>
      </c>
      <c r="C76" s="7" t="s">
        <v>278</v>
      </c>
      <c r="D76" s="7" t="s">
        <v>247</v>
      </c>
      <c r="E76" s="7" t="s">
        <v>279</v>
      </c>
      <c r="F76" s="7" t="s">
        <v>21</v>
      </c>
      <c r="G76" s="7" t="s">
        <v>280</v>
      </c>
      <c r="H76" s="7" t="s">
        <v>281</v>
      </c>
      <c r="I76" s="10">
        <f t="shared" si="5"/>
        <v>27.65</v>
      </c>
      <c r="J76" s="10">
        <v>79.6</v>
      </c>
      <c r="K76" s="10">
        <f t="shared" si="6"/>
        <v>39.8</v>
      </c>
      <c r="L76" s="10">
        <f t="shared" si="7"/>
        <v>67.44999999999999</v>
      </c>
      <c r="M76" s="10">
        <v>1</v>
      </c>
      <c r="N76" s="10"/>
    </row>
    <row r="77" spans="1:14" ht="24.75" customHeight="1">
      <c r="A77" s="7" t="s">
        <v>282</v>
      </c>
      <c r="B77" s="7" t="s">
        <v>31</v>
      </c>
      <c r="C77" s="7" t="s">
        <v>278</v>
      </c>
      <c r="D77" s="7" t="s">
        <v>247</v>
      </c>
      <c r="E77" s="7" t="s">
        <v>279</v>
      </c>
      <c r="F77" s="7" t="s">
        <v>21</v>
      </c>
      <c r="G77" s="7" t="s">
        <v>283</v>
      </c>
      <c r="H77" s="7" t="s">
        <v>284</v>
      </c>
      <c r="I77" s="10">
        <f t="shared" si="5"/>
        <v>21.2</v>
      </c>
      <c r="J77" s="10">
        <v>76.4</v>
      </c>
      <c r="K77" s="10">
        <f t="shared" si="6"/>
        <v>38.2</v>
      </c>
      <c r="L77" s="10">
        <f t="shared" si="7"/>
        <v>59.400000000000006</v>
      </c>
      <c r="M77" s="10">
        <v>2</v>
      </c>
      <c r="N77" s="10"/>
    </row>
    <row r="78" spans="1:14" ht="24.75" customHeight="1">
      <c r="A78" s="9" t="s">
        <v>285</v>
      </c>
      <c r="B78" s="9" t="s">
        <v>31</v>
      </c>
      <c r="C78" s="9" t="s">
        <v>278</v>
      </c>
      <c r="D78" s="9" t="s">
        <v>247</v>
      </c>
      <c r="E78" s="9" t="s">
        <v>279</v>
      </c>
      <c r="F78" s="9" t="s">
        <v>21</v>
      </c>
      <c r="G78" s="9" t="s">
        <v>286</v>
      </c>
      <c r="H78" s="9" t="s">
        <v>287</v>
      </c>
      <c r="I78" s="10">
        <f t="shared" si="5"/>
        <v>21.15</v>
      </c>
      <c r="J78" s="18" t="s">
        <v>47</v>
      </c>
      <c r="K78" s="19"/>
      <c r="L78" s="19"/>
      <c r="M78" s="19"/>
      <c r="N78" s="22"/>
    </row>
    <row r="79" spans="1:14" ht="24.75" customHeight="1">
      <c r="A79" s="7" t="s">
        <v>288</v>
      </c>
      <c r="B79" s="7" t="s">
        <v>31</v>
      </c>
      <c r="C79" s="27" t="s">
        <v>289</v>
      </c>
      <c r="D79" s="7" t="s">
        <v>247</v>
      </c>
      <c r="E79" s="7" t="s">
        <v>290</v>
      </c>
      <c r="F79" s="7" t="s">
        <v>21</v>
      </c>
      <c r="G79" s="7" t="s">
        <v>291</v>
      </c>
      <c r="H79" s="7" t="s">
        <v>292</v>
      </c>
      <c r="I79" s="10">
        <f t="shared" si="5"/>
        <v>28.2</v>
      </c>
      <c r="J79" s="10">
        <v>79.8</v>
      </c>
      <c r="K79" s="10">
        <f>J79*0.5</f>
        <v>39.9</v>
      </c>
      <c r="L79" s="10">
        <f>I79+K79</f>
        <v>68.1</v>
      </c>
      <c r="M79" s="10">
        <v>1</v>
      </c>
      <c r="N79" s="10"/>
    </row>
    <row r="80" spans="1:14" ht="24.75" customHeight="1">
      <c r="A80" s="7" t="s">
        <v>293</v>
      </c>
      <c r="B80" s="7" t="s">
        <v>17</v>
      </c>
      <c r="C80" s="7" t="s">
        <v>289</v>
      </c>
      <c r="D80" s="7" t="s">
        <v>247</v>
      </c>
      <c r="E80" s="7" t="s">
        <v>290</v>
      </c>
      <c r="F80" s="7" t="s">
        <v>21</v>
      </c>
      <c r="G80" s="7" t="s">
        <v>294</v>
      </c>
      <c r="H80" s="7" t="s">
        <v>295</v>
      </c>
      <c r="I80" s="10">
        <f t="shared" si="5"/>
        <v>28.1</v>
      </c>
      <c r="J80" s="10">
        <v>77.8</v>
      </c>
      <c r="K80" s="10">
        <f>J80*0.5</f>
        <v>38.9</v>
      </c>
      <c r="L80" s="10">
        <f>I80+K80</f>
        <v>67</v>
      </c>
      <c r="M80" s="10">
        <v>2</v>
      </c>
      <c r="N80" s="10"/>
    </row>
    <row r="81" spans="1:14" ht="24.75" customHeight="1">
      <c r="A81" s="7" t="s">
        <v>296</v>
      </c>
      <c r="B81" s="7" t="s">
        <v>17</v>
      </c>
      <c r="C81" s="7" t="s">
        <v>289</v>
      </c>
      <c r="D81" s="7" t="s">
        <v>247</v>
      </c>
      <c r="E81" s="7" t="s">
        <v>290</v>
      </c>
      <c r="F81" s="7" t="s">
        <v>21</v>
      </c>
      <c r="G81" s="7" t="s">
        <v>297</v>
      </c>
      <c r="H81" s="7" t="s">
        <v>298</v>
      </c>
      <c r="I81" s="10">
        <f t="shared" si="5"/>
        <v>28.15</v>
      </c>
      <c r="J81" s="10">
        <v>76.4</v>
      </c>
      <c r="K81" s="10">
        <f>J81*0.5</f>
        <v>38.2</v>
      </c>
      <c r="L81" s="10">
        <f>I81+K81</f>
        <v>66.35</v>
      </c>
      <c r="M81" s="10">
        <v>3</v>
      </c>
      <c r="N81" s="10"/>
    </row>
    <row r="82" spans="1:14" ht="24.75" customHeight="1">
      <c r="A82" s="7" t="s">
        <v>299</v>
      </c>
      <c r="B82" s="10" t="s">
        <v>17</v>
      </c>
      <c r="C82" s="10" t="s">
        <v>300</v>
      </c>
      <c r="D82" s="10" t="s">
        <v>301</v>
      </c>
      <c r="E82" s="10" t="s">
        <v>302</v>
      </c>
      <c r="F82" s="10" t="s">
        <v>21</v>
      </c>
      <c r="G82" s="10" t="s">
        <v>303</v>
      </c>
      <c r="H82" s="10" t="s">
        <v>304</v>
      </c>
      <c r="I82" s="10">
        <f t="shared" si="5"/>
        <v>34.1</v>
      </c>
      <c r="J82" s="10">
        <v>87.4</v>
      </c>
      <c r="K82" s="10">
        <f>J82*0.5</f>
        <v>43.7</v>
      </c>
      <c r="L82" s="10">
        <f>I82+K82</f>
        <v>77.80000000000001</v>
      </c>
      <c r="M82" s="10">
        <v>1</v>
      </c>
      <c r="N82" s="10"/>
    </row>
    <row r="83" spans="1:14" ht="24.75" customHeight="1">
      <c r="A83" s="7" t="s">
        <v>305</v>
      </c>
      <c r="B83" s="10" t="s">
        <v>31</v>
      </c>
      <c r="C83" s="10" t="s">
        <v>300</v>
      </c>
      <c r="D83" s="10" t="s">
        <v>301</v>
      </c>
      <c r="E83" s="10" t="s">
        <v>302</v>
      </c>
      <c r="F83" s="10" t="s">
        <v>21</v>
      </c>
      <c r="G83" s="10" t="s">
        <v>306</v>
      </c>
      <c r="H83" s="10" t="s">
        <v>307</v>
      </c>
      <c r="I83" s="10">
        <f t="shared" si="5"/>
        <v>34.25</v>
      </c>
      <c r="J83" s="10">
        <v>85.8</v>
      </c>
      <c r="K83" s="10">
        <f>J83*0.5</f>
        <v>42.9</v>
      </c>
      <c r="L83" s="10">
        <f>I83+K83</f>
        <v>77.15</v>
      </c>
      <c r="M83" s="10">
        <v>2</v>
      </c>
      <c r="N83" s="10"/>
    </row>
    <row r="84" spans="1:14" ht="24.75" customHeight="1">
      <c r="A84" s="7" t="s">
        <v>308</v>
      </c>
      <c r="B84" s="10" t="s">
        <v>31</v>
      </c>
      <c r="C84" s="26" t="s">
        <v>300</v>
      </c>
      <c r="D84" s="10" t="s">
        <v>301</v>
      </c>
      <c r="E84" s="10" t="s">
        <v>302</v>
      </c>
      <c r="F84" s="10" t="s">
        <v>21</v>
      </c>
      <c r="G84" s="10" t="s">
        <v>309</v>
      </c>
      <c r="H84" s="10" t="s">
        <v>310</v>
      </c>
      <c r="I84" s="10">
        <f t="shared" si="5"/>
        <v>36.4</v>
      </c>
      <c r="J84" s="18" t="s">
        <v>47</v>
      </c>
      <c r="K84" s="19"/>
      <c r="L84" s="19"/>
      <c r="M84" s="19"/>
      <c r="N84" s="22"/>
    </row>
    <row r="85" spans="1:14" ht="24.75" customHeight="1">
      <c r="A85" s="7" t="s">
        <v>311</v>
      </c>
      <c r="B85" s="10" t="s">
        <v>17</v>
      </c>
      <c r="C85" s="26" t="s">
        <v>312</v>
      </c>
      <c r="D85" s="10" t="s">
        <v>301</v>
      </c>
      <c r="E85" s="10" t="s">
        <v>313</v>
      </c>
      <c r="F85" s="10" t="s">
        <v>21</v>
      </c>
      <c r="G85" s="10" t="s">
        <v>314</v>
      </c>
      <c r="H85" s="10" t="s">
        <v>315</v>
      </c>
      <c r="I85" s="10">
        <f t="shared" si="5"/>
        <v>30.75</v>
      </c>
      <c r="J85" s="10">
        <v>86</v>
      </c>
      <c r="K85" s="10">
        <f aca="true" t="shared" si="8" ref="K85:K97">J85*0.5</f>
        <v>43</v>
      </c>
      <c r="L85" s="10">
        <f aca="true" t="shared" si="9" ref="L85:L97">I85+K85</f>
        <v>73.75</v>
      </c>
      <c r="M85" s="10">
        <v>1</v>
      </c>
      <c r="N85" s="10"/>
    </row>
    <row r="86" spans="1:14" ht="24.75" customHeight="1">
      <c r="A86" s="7" t="s">
        <v>316</v>
      </c>
      <c r="B86" s="10" t="s">
        <v>17</v>
      </c>
      <c r="C86" s="26" t="s">
        <v>317</v>
      </c>
      <c r="D86" s="10" t="s">
        <v>301</v>
      </c>
      <c r="E86" s="10" t="s">
        <v>318</v>
      </c>
      <c r="F86" s="10" t="s">
        <v>21</v>
      </c>
      <c r="G86" s="10" t="s">
        <v>319</v>
      </c>
      <c r="H86" s="10" t="s">
        <v>105</v>
      </c>
      <c r="I86" s="10">
        <f t="shared" si="5"/>
        <v>33.55</v>
      </c>
      <c r="J86" s="10">
        <v>82.4</v>
      </c>
      <c r="K86" s="10">
        <f t="shared" si="8"/>
        <v>41.2</v>
      </c>
      <c r="L86" s="10">
        <f t="shared" si="9"/>
        <v>74.75</v>
      </c>
      <c r="M86" s="10">
        <v>1</v>
      </c>
      <c r="N86" s="10"/>
    </row>
    <row r="87" spans="1:14" ht="24.75" customHeight="1">
      <c r="A87" s="10" t="s">
        <v>320</v>
      </c>
      <c r="B87" s="10" t="s">
        <v>17</v>
      </c>
      <c r="C87" s="10" t="s">
        <v>317</v>
      </c>
      <c r="D87" s="23" t="s">
        <v>301</v>
      </c>
      <c r="E87" s="10" t="s">
        <v>318</v>
      </c>
      <c r="F87" s="10" t="s">
        <v>21</v>
      </c>
      <c r="G87" s="10" t="s">
        <v>321</v>
      </c>
      <c r="H87" s="10">
        <v>62.4</v>
      </c>
      <c r="I87" s="10">
        <v>31.2</v>
      </c>
      <c r="J87" s="10">
        <v>86.8</v>
      </c>
      <c r="K87" s="10">
        <f t="shared" si="8"/>
        <v>43.4</v>
      </c>
      <c r="L87" s="10">
        <f t="shared" si="9"/>
        <v>74.6</v>
      </c>
      <c r="M87" s="10">
        <v>2</v>
      </c>
      <c r="N87" s="10"/>
    </row>
    <row r="88" spans="1:14" ht="24.75" customHeight="1">
      <c r="A88" s="7" t="s">
        <v>322</v>
      </c>
      <c r="B88" s="10" t="s">
        <v>31</v>
      </c>
      <c r="C88" s="10" t="s">
        <v>317</v>
      </c>
      <c r="D88" s="10" t="s">
        <v>301</v>
      </c>
      <c r="E88" s="10" t="s">
        <v>318</v>
      </c>
      <c r="F88" s="10" t="s">
        <v>21</v>
      </c>
      <c r="G88" s="10" t="s">
        <v>323</v>
      </c>
      <c r="H88" s="10" t="s">
        <v>324</v>
      </c>
      <c r="I88" s="10">
        <f aca="true" t="shared" si="10" ref="I88:I109">H88*0.5</f>
        <v>30.1</v>
      </c>
      <c r="J88" s="10">
        <v>85.8</v>
      </c>
      <c r="K88" s="10">
        <f t="shared" si="8"/>
        <v>42.9</v>
      </c>
      <c r="L88" s="10">
        <f t="shared" si="9"/>
        <v>73</v>
      </c>
      <c r="M88" s="10">
        <v>3</v>
      </c>
      <c r="N88" s="10"/>
    </row>
    <row r="89" spans="1:14" ht="24.75" customHeight="1">
      <c r="A89" s="7" t="s">
        <v>325</v>
      </c>
      <c r="B89" s="10" t="s">
        <v>31</v>
      </c>
      <c r="C89" s="10" t="s">
        <v>317</v>
      </c>
      <c r="D89" s="10" t="s">
        <v>301</v>
      </c>
      <c r="E89" s="10" t="s">
        <v>318</v>
      </c>
      <c r="F89" s="10" t="s">
        <v>21</v>
      </c>
      <c r="G89" s="10" t="s">
        <v>326</v>
      </c>
      <c r="H89" s="10" t="s">
        <v>324</v>
      </c>
      <c r="I89" s="10">
        <f t="shared" si="10"/>
        <v>30.1</v>
      </c>
      <c r="J89" s="10">
        <v>77.4</v>
      </c>
      <c r="K89" s="10">
        <f t="shared" si="8"/>
        <v>38.7</v>
      </c>
      <c r="L89" s="10">
        <f t="shared" si="9"/>
        <v>68.80000000000001</v>
      </c>
      <c r="M89" s="10">
        <v>4</v>
      </c>
      <c r="N89" s="10"/>
    </row>
    <row r="90" spans="1:14" ht="24.75" customHeight="1">
      <c r="A90" s="9" t="s">
        <v>327</v>
      </c>
      <c r="B90" s="9" t="s">
        <v>17</v>
      </c>
      <c r="C90" s="9" t="s">
        <v>328</v>
      </c>
      <c r="D90" s="9" t="s">
        <v>329</v>
      </c>
      <c r="E90" s="9" t="s">
        <v>330</v>
      </c>
      <c r="F90" s="9" t="s">
        <v>21</v>
      </c>
      <c r="G90" s="9" t="s">
        <v>331</v>
      </c>
      <c r="H90" s="9" t="s">
        <v>332</v>
      </c>
      <c r="I90" s="10">
        <f t="shared" si="10"/>
        <v>32.25</v>
      </c>
      <c r="J90" s="10">
        <v>82.6</v>
      </c>
      <c r="K90" s="10">
        <f t="shared" si="8"/>
        <v>41.3</v>
      </c>
      <c r="L90" s="10">
        <f t="shared" si="9"/>
        <v>73.55</v>
      </c>
      <c r="M90" s="10">
        <v>1</v>
      </c>
      <c r="N90" s="10"/>
    </row>
    <row r="91" spans="1:14" ht="24.75" customHeight="1">
      <c r="A91" s="7" t="s">
        <v>333</v>
      </c>
      <c r="B91" s="7" t="s">
        <v>17</v>
      </c>
      <c r="C91" s="7" t="s">
        <v>328</v>
      </c>
      <c r="D91" s="7" t="s">
        <v>329</v>
      </c>
      <c r="E91" s="7" t="s">
        <v>330</v>
      </c>
      <c r="F91" s="7" t="s">
        <v>21</v>
      </c>
      <c r="G91" s="7" t="s">
        <v>334</v>
      </c>
      <c r="H91" s="7" t="s">
        <v>335</v>
      </c>
      <c r="I91" s="10">
        <f t="shared" si="10"/>
        <v>32.7</v>
      </c>
      <c r="J91" s="10">
        <v>81</v>
      </c>
      <c r="K91" s="10">
        <f t="shared" si="8"/>
        <v>40.5</v>
      </c>
      <c r="L91" s="10">
        <f t="shared" si="9"/>
        <v>73.2</v>
      </c>
      <c r="M91" s="10">
        <v>2</v>
      </c>
      <c r="N91" s="10"/>
    </row>
    <row r="92" spans="1:14" ht="24.75" customHeight="1">
      <c r="A92" s="7" t="s">
        <v>336</v>
      </c>
      <c r="B92" s="7" t="s">
        <v>17</v>
      </c>
      <c r="C92" s="7" t="s">
        <v>328</v>
      </c>
      <c r="D92" s="7" t="s">
        <v>329</v>
      </c>
      <c r="E92" s="7" t="s">
        <v>330</v>
      </c>
      <c r="F92" s="7" t="s">
        <v>21</v>
      </c>
      <c r="G92" s="7" t="s">
        <v>337</v>
      </c>
      <c r="H92" s="7" t="s">
        <v>338</v>
      </c>
      <c r="I92" s="10">
        <f t="shared" si="10"/>
        <v>32.6</v>
      </c>
      <c r="J92" s="10">
        <v>80</v>
      </c>
      <c r="K92" s="10">
        <f t="shared" si="8"/>
        <v>40</v>
      </c>
      <c r="L92" s="10">
        <f t="shared" si="9"/>
        <v>72.6</v>
      </c>
      <c r="M92" s="10">
        <v>3</v>
      </c>
      <c r="N92" s="10"/>
    </row>
    <row r="93" spans="1:14" ht="24.75" customHeight="1">
      <c r="A93" s="7" t="s">
        <v>339</v>
      </c>
      <c r="B93" s="7" t="s">
        <v>17</v>
      </c>
      <c r="C93" s="27" t="s">
        <v>340</v>
      </c>
      <c r="D93" s="7" t="s">
        <v>329</v>
      </c>
      <c r="E93" s="7" t="s">
        <v>341</v>
      </c>
      <c r="F93" s="7" t="s">
        <v>21</v>
      </c>
      <c r="G93" s="7" t="s">
        <v>342</v>
      </c>
      <c r="H93" s="7" t="s">
        <v>206</v>
      </c>
      <c r="I93" s="10">
        <f t="shared" si="10"/>
        <v>34.35</v>
      </c>
      <c r="J93" s="10">
        <v>81.4</v>
      </c>
      <c r="K93" s="10">
        <f t="shared" si="8"/>
        <v>40.7</v>
      </c>
      <c r="L93" s="10">
        <f t="shared" si="9"/>
        <v>75.05000000000001</v>
      </c>
      <c r="M93" s="10">
        <v>1</v>
      </c>
      <c r="N93" s="10"/>
    </row>
    <row r="94" spans="1:14" ht="24.75" customHeight="1">
      <c r="A94" s="7" t="s">
        <v>343</v>
      </c>
      <c r="B94" s="7" t="s">
        <v>17</v>
      </c>
      <c r="C94" s="7" t="s">
        <v>340</v>
      </c>
      <c r="D94" s="7" t="s">
        <v>329</v>
      </c>
      <c r="E94" s="7" t="s">
        <v>341</v>
      </c>
      <c r="F94" s="7" t="s">
        <v>21</v>
      </c>
      <c r="G94" s="7" t="s">
        <v>344</v>
      </c>
      <c r="H94" s="7" t="s">
        <v>345</v>
      </c>
      <c r="I94" s="10">
        <f t="shared" si="10"/>
        <v>31.3</v>
      </c>
      <c r="J94" s="10">
        <v>82.6</v>
      </c>
      <c r="K94" s="10">
        <f t="shared" si="8"/>
        <v>41.3</v>
      </c>
      <c r="L94" s="10">
        <f t="shared" si="9"/>
        <v>72.6</v>
      </c>
      <c r="M94" s="10">
        <v>2</v>
      </c>
      <c r="N94" s="10"/>
    </row>
    <row r="95" spans="1:14" ht="24.75" customHeight="1">
      <c r="A95" s="7" t="s">
        <v>346</v>
      </c>
      <c r="B95" s="7" t="s">
        <v>17</v>
      </c>
      <c r="C95" s="7" t="s">
        <v>340</v>
      </c>
      <c r="D95" s="7" t="s">
        <v>329</v>
      </c>
      <c r="E95" s="7" t="s">
        <v>341</v>
      </c>
      <c r="F95" s="7" t="s">
        <v>21</v>
      </c>
      <c r="G95" s="7" t="s">
        <v>347</v>
      </c>
      <c r="H95" s="7" t="s">
        <v>263</v>
      </c>
      <c r="I95" s="10">
        <f t="shared" si="10"/>
        <v>32.15</v>
      </c>
      <c r="J95" s="10">
        <v>78.8</v>
      </c>
      <c r="K95" s="10">
        <f t="shared" si="8"/>
        <v>39.4</v>
      </c>
      <c r="L95" s="10">
        <f t="shared" si="9"/>
        <v>71.55</v>
      </c>
      <c r="M95" s="10">
        <v>3</v>
      </c>
      <c r="N95" s="10"/>
    </row>
    <row r="96" spans="1:14" ht="24.75" customHeight="1">
      <c r="A96" s="7" t="s">
        <v>348</v>
      </c>
      <c r="B96" s="10" t="s">
        <v>17</v>
      </c>
      <c r="C96" s="26" t="s">
        <v>349</v>
      </c>
      <c r="D96" s="10" t="s">
        <v>350</v>
      </c>
      <c r="E96" s="10" t="s">
        <v>351</v>
      </c>
      <c r="F96" s="10" t="s">
        <v>21</v>
      </c>
      <c r="G96" s="10" t="s">
        <v>352</v>
      </c>
      <c r="H96" s="10" t="s">
        <v>353</v>
      </c>
      <c r="I96" s="10">
        <f t="shared" si="10"/>
        <v>28.3</v>
      </c>
      <c r="J96" s="10">
        <v>82</v>
      </c>
      <c r="K96" s="10">
        <f t="shared" si="8"/>
        <v>41</v>
      </c>
      <c r="L96" s="10">
        <f t="shared" si="9"/>
        <v>69.3</v>
      </c>
      <c r="M96" s="10">
        <v>1</v>
      </c>
      <c r="N96" s="10"/>
    </row>
    <row r="97" spans="1:14" ht="24.75" customHeight="1">
      <c r="A97" s="7" t="s">
        <v>354</v>
      </c>
      <c r="B97" s="10" t="s">
        <v>17</v>
      </c>
      <c r="C97" s="10" t="s">
        <v>349</v>
      </c>
      <c r="D97" s="10" t="s">
        <v>350</v>
      </c>
      <c r="E97" s="10" t="s">
        <v>351</v>
      </c>
      <c r="F97" s="10" t="s">
        <v>21</v>
      </c>
      <c r="G97" s="10" t="s">
        <v>355</v>
      </c>
      <c r="H97" s="10" t="s">
        <v>270</v>
      </c>
      <c r="I97" s="10">
        <f t="shared" si="10"/>
        <v>25.5</v>
      </c>
      <c r="J97" s="10">
        <v>80.4</v>
      </c>
      <c r="K97" s="10">
        <f t="shared" si="8"/>
        <v>40.2</v>
      </c>
      <c r="L97" s="10">
        <f t="shared" si="9"/>
        <v>65.7</v>
      </c>
      <c r="M97" s="10">
        <v>2</v>
      </c>
      <c r="N97" s="10"/>
    </row>
    <row r="98" spans="1:14" ht="24.75" customHeight="1">
      <c r="A98" s="8" t="s">
        <v>356</v>
      </c>
      <c r="B98" s="9" t="s">
        <v>17</v>
      </c>
      <c r="C98" s="9" t="s">
        <v>349</v>
      </c>
      <c r="D98" s="9" t="s">
        <v>350</v>
      </c>
      <c r="E98" s="9" t="s">
        <v>351</v>
      </c>
      <c r="F98" s="9" t="s">
        <v>21</v>
      </c>
      <c r="G98" s="9" t="s">
        <v>357</v>
      </c>
      <c r="H98" s="9" t="s">
        <v>358</v>
      </c>
      <c r="I98" s="10">
        <f t="shared" si="10"/>
        <v>21.85</v>
      </c>
      <c r="J98" s="18" t="s">
        <v>47</v>
      </c>
      <c r="K98" s="19"/>
      <c r="L98" s="19"/>
      <c r="M98" s="19"/>
      <c r="N98" s="22"/>
    </row>
    <row r="99" spans="1:14" ht="24.75" customHeight="1">
      <c r="A99" s="7" t="s">
        <v>359</v>
      </c>
      <c r="B99" s="10" t="s">
        <v>17</v>
      </c>
      <c r="C99" s="10" t="s">
        <v>360</v>
      </c>
      <c r="D99" s="10" t="s">
        <v>350</v>
      </c>
      <c r="E99" s="10" t="s">
        <v>361</v>
      </c>
      <c r="F99" s="10" t="s">
        <v>21</v>
      </c>
      <c r="G99" s="10" t="s">
        <v>362</v>
      </c>
      <c r="H99" s="10" t="s">
        <v>363</v>
      </c>
      <c r="I99" s="10">
        <f t="shared" si="10"/>
        <v>32.65</v>
      </c>
      <c r="J99" s="10">
        <v>82.6</v>
      </c>
      <c r="K99" s="10">
        <f aca="true" t="shared" si="11" ref="K99:K109">J99*0.5</f>
        <v>41.3</v>
      </c>
      <c r="L99" s="10">
        <f aca="true" t="shared" si="12" ref="L99:L109">I99+K99</f>
        <v>73.94999999999999</v>
      </c>
      <c r="M99" s="10">
        <v>1</v>
      </c>
      <c r="N99" s="10"/>
    </row>
    <row r="100" spans="1:14" ht="24.75" customHeight="1">
      <c r="A100" s="7" t="s">
        <v>364</v>
      </c>
      <c r="B100" s="10" t="s">
        <v>17</v>
      </c>
      <c r="C100" s="10" t="s">
        <v>360</v>
      </c>
      <c r="D100" s="10" t="s">
        <v>350</v>
      </c>
      <c r="E100" s="10" t="s">
        <v>361</v>
      </c>
      <c r="F100" s="10" t="s">
        <v>21</v>
      </c>
      <c r="G100" s="10" t="s">
        <v>365</v>
      </c>
      <c r="H100" s="10" t="s">
        <v>366</v>
      </c>
      <c r="I100" s="10">
        <f t="shared" si="10"/>
        <v>31.1</v>
      </c>
      <c r="J100" s="10">
        <v>82.4</v>
      </c>
      <c r="K100" s="10">
        <f t="shared" si="11"/>
        <v>41.2</v>
      </c>
      <c r="L100" s="10">
        <f t="shared" si="12"/>
        <v>72.30000000000001</v>
      </c>
      <c r="M100" s="10">
        <v>2</v>
      </c>
      <c r="N100" s="10"/>
    </row>
    <row r="101" spans="1:14" ht="24.75" customHeight="1">
      <c r="A101" s="8" t="s">
        <v>367</v>
      </c>
      <c r="B101" s="9" t="s">
        <v>31</v>
      </c>
      <c r="C101" s="9" t="s">
        <v>360</v>
      </c>
      <c r="D101" s="9" t="s">
        <v>350</v>
      </c>
      <c r="E101" s="9" t="s">
        <v>361</v>
      </c>
      <c r="F101" s="9" t="s">
        <v>21</v>
      </c>
      <c r="G101" s="9" t="s">
        <v>368</v>
      </c>
      <c r="H101" s="9" t="s">
        <v>324</v>
      </c>
      <c r="I101" s="10">
        <f t="shared" si="10"/>
        <v>30.1</v>
      </c>
      <c r="J101" s="10">
        <v>81</v>
      </c>
      <c r="K101" s="10">
        <f t="shared" si="11"/>
        <v>40.5</v>
      </c>
      <c r="L101" s="10">
        <f t="shared" si="12"/>
        <v>70.6</v>
      </c>
      <c r="M101" s="10">
        <v>3</v>
      </c>
      <c r="N101" s="10"/>
    </row>
    <row r="102" spans="1:14" ht="24.75" customHeight="1">
      <c r="A102" s="7" t="s">
        <v>369</v>
      </c>
      <c r="B102" s="7" t="s">
        <v>17</v>
      </c>
      <c r="C102" s="7" t="s">
        <v>370</v>
      </c>
      <c r="D102" s="7" t="s">
        <v>371</v>
      </c>
      <c r="E102" s="7" t="s">
        <v>372</v>
      </c>
      <c r="F102" s="7" t="s">
        <v>21</v>
      </c>
      <c r="G102" s="7" t="s">
        <v>373</v>
      </c>
      <c r="H102" s="7" t="s">
        <v>374</v>
      </c>
      <c r="I102" s="10">
        <f t="shared" si="10"/>
        <v>31.05</v>
      </c>
      <c r="J102" s="10">
        <v>80.4</v>
      </c>
      <c r="K102" s="10">
        <f t="shared" si="11"/>
        <v>40.2</v>
      </c>
      <c r="L102" s="10">
        <f t="shared" si="12"/>
        <v>71.25</v>
      </c>
      <c r="M102" s="10">
        <v>1</v>
      </c>
      <c r="N102" s="10"/>
    </row>
    <row r="103" spans="1:14" ht="24.75" customHeight="1">
      <c r="A103" s="7" t="s">
        <v>375</v>
      </c>
      <c r="B103" s="7" t="s">
        <v>31</v>
      </c>
      <c r="C103" s="27" t="s">
        <v>370</v>
      </c>
      <c r="D103" s="7" t="s">
        <v>371</v>
      </c>
      <c r="E103" s="7" t="s">
        <v>372</v>
      </c>
      <c r="F103" s="7" t="s">
        <v>21</v>
      </c>
      <c r="G103" s="7" t="s">
        <v>376</v>
      </c>
      <c r="H103" s="7" t="s">
        <v>41</v>
      </c>
      <c r="I103" s="10">
        <f t="shared" si="10"/>
        <v>31.6</v>
      </c>
      <c r="J103" s="10">
        <v>79.2</v>
      </c>
      <c r="K103" s="10">
        <f t="shared" si="11"/>
        <v>39.6</v>
      </c>
      <c r="L103" s="10">
        <f t="shared" si="12"/>
        <v>71.2</v>
      </c>
      <c r="M103" s="10">
        <v>2</v>
      </c>
      <c r="N103" s="10"/>
    </row>
    <row r="104" spans="1:14" ht="24.75" customHeight="1">
      <c r="A104" s="7" t="s">
        <v>377</v>
      </c>
      <c r="B104" s="7" t="s">
        <v>17</v>
      </c>
      <c r="C104" s="7" t="s">
        <v>370</v>
      </c>
      <c r="D104" s="7" t="s">
        <v>371</v>
      </c>
      <c r="E104" s="7" t="s">
        <v>372</v>
      </c>
      <c r="F104" s="7" t="s">
        <v>21</v>
      </c>
      <c r="G104" s="7" t="s">
        <v>378</v>
      </c>
      <c r="H104" s="7" t="s">
        <v>212</v>
      </c>
      <c r="I104" s="10">
        <f t="shared" si="10"/>
        <v>29.25</v>
      </c>
      <c r="J104" s="10">
        <v>81.6</v>
      </c>
      <c r="K104" s="10">
        <f t="shared" si="11"/>
        <v>40.8</v>
      </c>
      <c r="L104" s="10">
        <f t="shared" si="12"/>
        <v>70.05</v>
      </c>
      <c r="M104" s="10">
        <v>3</v>
      </c>
      <c r="N104" s="10"/>
    </row>
    <row r="105" spans="1:14" ht="24.75" customHeight="1">
      <c r="A105" s="7" t="s">
        <v>379</v>
      </c>
      <c r="B105" s="7" t="s">
        <v>31</v>
      </c>
      <c r="C105" s="7" t="s">
        <v>380</v>
      </c>
      <c r="D105" s="7" t="s">
        <v>371</v>
      </c>
      <c r="E105" s="7" t="s">
        <v>381</v>
      </c>
      <c r="F105" s="7" t="s">
        <v>21</v>
      </c>
      <c r="G105" s="7" t="s">
        <v>382</v>
      </c>
      <c r="H105" s="7" t="s">
        <v>383</v>
      </c>
      <c r="I105" s="10">
        <f t="shared" si="10"/>
        <v>26.55</v>
      </c>
      <c r="J105" s="10">
        <v>80</v>
      </c>
      <c r="K105" s="10">
        <f t="shared" si="11"/>
        <v>40</v>
      </c>
      <c r="L105" s="10">
        <f t="shared" si="12"/>
        <v>66.55</v>
      </c>
      <c r="M105" s="10">
        <v>1</v>
      </c>
      <c r="N105" s="10"/>
    </row>
    <row r="106" spans="1:14" ht="24.75" customHeight="1">
      <c r="A106" s="7" t="s">
        <v>384</v>
      </c>
      <c r="B106" s="7" t="s">
        <v>31</v>
      </c>
      <c r="C106" s="7" t="s">
        <v>380</v>
      </c>
      <c r="D106" s="7" t="s">
        <v>371</v>
      </c>
      <c r="E106" s="7" t="s">
        <v>381</v>
      </c>
      <c r="F106" s="7" t="s">
        <v>21</v>
      </c>
      <c r="G106" s="7" t="s">
        <v>385</v>
      </c>
      <c r="H106" s="7" t="s">
        <v>386</v>
      </c>
      <c r="I106" s="10">
        <f t="shared" si="10"/>
        <v>25.75</v>
      </c>
      <c r="J106" s="10">
        <v>80.8</v>
      </c>
      <c r="K106" s="10">
        <f t="shared" si="11"/>
        <v>40.4</v>
      </c>
      <c r="L106" s="10">
        <f t="shared" si="12"/>
        <v>66.15</v>
      </c>
      <c r="M106" s="10">
        <v>2</v>
      </c>
      <c r="N106" s="10"/>
    </row>
    <row r="107" spans="1:14" ht="24.75" customHeight="1">
      <c r="A107" s="7" t="s">
        <v>387</v>
      </c>
      <c r="B107" s="7" t="s">
        <v>17</v>
      </c>
      <c r="C107" s="27" t="s">
        <v>380</v>
      </c>
      <c r="D107" s="7" t="s">
        <v>371</v>
      </c>
      <c r="E107" s="7" t="s">
        <v>381</v>
      </c>
      <c r="F107" s="7" t="s">
        <v>21</v>
      </c>
      <c r="G107" s="7" t="s">
        <v>388</v>
      </c>
      <c r="H107" s="7" t="s">
        <v>389</v>
      </c>
      <c r="I107" s="10">
        <f t="shared" si="10"/>
        <v>26.9</v>
      </c>
      <c r="J107" s="10">
        <v>77.8</v>
      </c>
      <c r="K107" s="10">
        <f t="shared" si="11"/>
        <v>38.9</v>
      </c>
      <c r="L107" s="10">
        <f t="shared" si="12"/>
        <v>65.8</v>
      </c>
      <c r="M107" s="10">
        <v>3</v>
      </c>
      <c r="N107" s="10"/>
    </row>
    <row r="108" spans="1:14" ht="24.75" customHeight="1">
      <c r="A108" s="7" t="s">
        <v>390</v>
      </c>
      <c r="B108" s="7" t="s">
        <v>17</v>
      </c>
      <c r="C108" s="7" t="s">
        <v>380</v>
      </c>
      <c r="D108" s="7" t="s">
        <v>371</v>
      </c>
      <c r="E108" s="7" t="s">
        <v>381</v>
      </c>
      <c r="F108" s="7" t="s">
        <v>21</v>
      </c>
      <c r="G108" s="7" t="s">
        <v>391</v>
      </c>
      <c r="H108" s="7" t="s">
        <v>392</v>
      </c>
      <c r="I108" s="10">
        <f t="shared" si="10"/>
        <v>21.25</v>
      </c>
      <c r="J108" s="10">
        <v>79.8</v>
      </c>
      <c r="K108" s="10">
        <f t="shared" si="11"/>
        <v>39.9</v>
      </c>
      <c r="L108" s="10">
        <f t="shared" si="12"/>
        <v>61.15</v>
      </c>
      <c r="M108" s="10">
        <v>4</v>
      </c>
      <c r="N108" s="10"/>
    </row>
    <row r="109" spans="1:14" ht="24.75" customHeight="1">
      <c r="A109" s="7" t="s">
        <v>393</v>
      </c>
      <c r="B109" s="7" t="s">
        <v>31</v>
      </c>
      <c r="C109" s="7" t="s">
        <v>380</v>
      </c>
      <c r="D109" s="7" t="s">
        <v>371</v>
      </c>
      <c r="E109" s="7" t="s">
        <v>381</v>
      </c>
      <c r="F109" s="7" t="s">
        <v>21</v>
      </c>
      <c r="G109" s="7" t="s">
        <v>394</v>
      </c>
      <c r="H109" s="7" t="s">
        <v>395</v>
      </c>
      <c r="I109" s="10">
        <f t="shared" si="10"/>
        <v>21.5</v>
      </c>
      <c r="J109" s="10">
        <v>77.6</v>
      </c>
      <c r="K109" s="10">
        <f t="shared" si="11"/>
        <v>38.8</v>
      </c>
      <c r="L109" s="10">
        <f t="shared" si="12"/>
        <v>60.3</v>
      </c>
      <c r="M109" s="10">
        <v>5</v>
      </c>
      <c r="N109" s="10"/>
    </row>
    <row r="110" spans="1:14" ht="24.75" customHeight="1">
      <c r="A110" s="7" t="s">
        <v>396</v>
      </c>
      <c r="B110" s="7" t="s">
        <v>31</v>
      </c>
      <c r="C110" s="7" t="s">
        <v>380</v>
      </c>
      <c r="D110" s="7" t="s">
        <v>371</v>
      </c>
      <c r="E110" s="7" t="s">
        <v>381</v>
      </c>
      <c r="F110" s="7" t="s">
        <v>21</v>
      </c>
      <c r="G110" s="7" t="s">
        <v>397</v>
      </c>
      <c r="H110" s="7" t="s">
        <v>398</v>
      </c>
      <c r="I110" s="10">
        <f aca="true" t="shared" si="13" ref="I110:I124">H110*0.5</f>
        <v>20.55</v>
      </c>
      <c r="J110" s="10">
        <v>77.4</v>
      </c>
      <c r="K110" s="10">
        <f aca="true" t="shared" si="14" ref="K110:K124">J110*0.5</f>
        <v>38.7</v>
      </c>
      <c r="L110" s="10">
        <f aca="true" t="shared" si="15" ref="L110:L124">I110+K110</f>
        <v>59.25</v>
      </c>
      <c r="M110" s="10">
        <v>6</v>
      </c>
      <c r="N110" s="10"/>
    </row>
    <row r="111" spans="1:14" ht="24.75" customHeight="1">
      <c r="A111" s="7" t="s">
        <v>399</v>
      </c>
      <c r="B111" s="7" t="s">
        <v>31</v>
      </c>
      <c r="C111" s="27" t="s">
        <v>400</v>
      </c>
      <c r="D111" s="7" t="s">
        <v>371</v>
      </c>
      <c r="E111" s="7" t="s">
        <v>401</v>
      </c>
      <c r="F111" s="7" t="s">
        <v>21</v>
      </c>
      <c r="G111" s="7" t="s">
        <v>402</v>
      </c>
      <c r="H111" s="7" t="s">
        <v>403</v>
      </c>
      <c r="I111" s="10">
        <f t="shared" si="13"/>
        <v>31.35</v>
      </c>
      <c r="J111" s="10">
        <v>84.2</v>
      </c>
      <c r="K111" s="10">
        <f t="shared" si="14"/>
        <v>42.1</v>
      </c>
      <c r="L111" s="10">
        <f t="shared" si="15"/>
        <v>73.45</v>
      </c>
      <c r="M111" s="10">
        <v>1</v>
      </c>
      <c r="N111" s="10"/>
    </row>
    <row r="112" spans="1:14" ht="24.75" customHeight="1">
      <c r="A112" s="7" t="s">
        <v>404</v>
      </c>
      <c r="B112" s="7" t="s">
        <v>17</v>
      </c>
      <c r="C112" s="7" t="s">
        <v>400</v>
      </c>
      <c r="D112" s="7" t="s">
        <v>371</v>
      </c>
      <c r="E112" s="7" t="s">
        <v>401</v>
      </c>
      <c r="F112" s="7" t="s">
        <v>21</v>
      </c>
      <c r="G112" s="7" t="s">
        <v>405</v>
      </c>
      <c r="H112" s="24" t="s">
        <v>406</v>
      </c>
      <c r="I112" s="10">
        <f t="shared" si="13"/>
        <v>30.5</v>
      </c>
      <c r="J112" s="10">
        <v>82.4</v>
      </c>
      <c r="K112" s="10">
        <f t="shared" si="14"/>
        <v>41.2</v>
      </c>
      <c r="L112" s="10">
        <f t="shared" si="15"/>
        <v>71.7</v>
      </c>
      <c r="M112" s="10">
        <v>2</v>
      </c>
      <c r="N112" s="10"/>
    </row>
    <row r="113" spans="1:14" ht="24.75" customHeight="1">
      <c r="A113" s="7" t="s">
        <v>407</v>
      </c>
      <c r="B113" s="7" t="s">
        <v>31</v>
      </c>
      <c r="C113" s="7" t="s">
        <v>400</v>
      </c>
      <c r="D113" s="7" t="s">
        <v>371</v>
      </c>
      <c r="E113" s="7" t="s">
        <v>401</v>
      </c>
      <c r="F113" s="7" t="s">
        <v>21</v>
      </c>
      <c r="G113" s="7" t="s">
        <v>408</v>
      </c>
      <c r="H113" s="7" t="s">
        <v>281</v>
      </c>
      <c r="I113" s="10">
        <f t="shared" si="13"/>
        <v>27.65</v>
      </c>
      <c r="J113" s="10">
        <v>79.8</v>
      </c>
      <c r="K113" s="10">
        <f t="shared" si="14"/>
        <v>39.9</v>
      </c>
      <c r="L113" s="10">
        <f t="shared" si="15"/>
        <v>67.55</v>
      </c>
      <c r="M113" s="10">
        <v>3</v>
      </c>
      <c r="N113" s="10"/>
    </row>
    <row r="114" spans="1:14" ht="24.75" customHeight="1">
      <c r="A114" s="7" t="s">
        <v>409</v>
      </c>
      <c r="B114" s="10" t="s">
        <v>31</v>
      </c>
      <c r="C114" s="26" t="s">
        <v>410</v>
      </c>
      <c r="D114" s="10" t="s">
        <v>411</v>
      </c>
      <c r="E114" s="10" t="s">
        <v>412</v>
      </c>
      <c r="F114" s="10" t="s">
        <v>21</v>
      </c>
      <c r="G114" s="10" t="s">
        <v>413</v>
      </c>
      <c r="H114" s="10" t="s">
        <v>414</v>
      </c>
      <c r="I114" s="10">
        <f t="shared" si="13"/>
        <v>24.5</v>
      </c>
      <c r="J114" s="10">
        <v>82.4</v>
      </c>
      <c r="K114" s="10">
        <f t="shared" si="14"/>
        <v>41.2</v>
      </c>
      <c r="L114" s="10">
        <f t="shared" si="15"/>
        <v>65.7</v>
      </c>
      <c r="M114" s="10">
        <v>1</v>
      </c>
      <c r="N114" s="10"/>
    </row>
    <row r="115" spans="1:14" ht="24.75" customHeight="1">
      <c r="A115" s="7" t="s">
        <v>415</v>
      </c>
      <c r="B115" s="10" t="s">
        <v>17</v>
      </c>
      <c r="C115" s="10" t="s">
        <v>410</v>
      </c>
      <c r="D115" s="10" t="s">
        <v>411</v>
      </c>
      <c r="E115" s="10" t="s">
        <v>412</v>
      </c>
      <c r="F115" s="10" t="s">
        <v>21</v>
      </c>
      <c r="G115" s="10" t="s">
        <v>416</v>
      </c>
      <c r="H115" s="10" t="s">
        <v>417</v>
      </c>
      <c r="I115" s="10">
        <f t="shared" si="13"/>
        <v>22.85</v>
      </c>
      <c r="J115" s="10">
        <v>80.9</v>
      </c>
      <c r="K115" s="10">
        <f t="shared" si="14"/>
        <v>40.45</v>
      </c>
      <c r="L115" s="10">
        <f t="shared" si="15"/>
        <v>63.300000000000004</v>
      </c>
      <c r="M115" s="10">
        <v>2</v>
      </c>
      <c r="N115" s="10"/>
    </row>
    <row r="116" spans="1:14" ht="24.75" customHeight="1">
      <c r="A116" s="7" t="s">
        <v>418</v>
      </c>
      <c r="B116" s="10" t="s">
        <v>17</v>
      </c>
      <c r="C116" s="26" t="s">
        <v>419</v>
      </c>
      <c r="D116" s="10" t="s">
        <v>411</v>
      </c>
      <c r="E116" s="10" t="s">
        <v>420</v>
      </c>
      <c r="F116" s="10" t="s">
        <v>21</v>
      </c>
      <c r="G116" s="10" t="s">
        <v>421</v>
      </c>
      <c r="H116" s="10" t="s">
        <v>422</v>
      </c>
      <c r="I116" s="10">
        <f t="shared" si="13"/>
        <v>28.75</v>
      </c>
      <c r="J116" s="10">
        <v>81.6</v>
      </c>
      <c r="K116" s="10">
        <f t="shared" si="14"/>
        <v>40.8</v>
      </c>
      <c r="L116" s="10">
        <f t="shared" si="15"/>
        <v>69.55</v>
      </c>
      <c r="M116" s="10">
        <v>1</v>
      </c>
      <c r="N116" s="10"/>
    </row>
    <row r="117" spans="1:14" ht="24.75" customHeight="1">
      <c r="A117" s="7" t="s">
        <v>423</v>
      </c>
      <c r="B117" s="10" t="s">
        <v>17</v>
      </c>
      <c r="C117" s="10" t="s">
        <v>419</v>
      </c>
      <c r="D117" s="10" t="s">
        <v>411</v>
      </c>
      <c r="E117" s="10" t="s">
        <v>420</v>
      </c>
      <c r="F117" s="10" t="s">
        <v>21</v>
      </c>
      <c r="G117" s="10" t="s">
        <v>424</v>
      </c>
      <c r="H117" s="10" t="s">
        <v>425</v>
      </c>
      <c r="I117" s="10">
        <f t="shared" si="13"/>
        <v>27.15</v>
      </c>
      <c r="J117" s="10">
        <v>77.8</v>
      </c>
      <c r="K117" s="10">
        <f t="shared" si="14"/>
        <v>38.9</v>
      </c>
      <c r="L117" s="10">
        <f t="shared" si="15"/>
        <v>66.05</v>
      </c>
      <c r="M117" s="10">
        <v>2</v>
      </c>
      <c r="N117" s="10"/>
    </row>
    <row r="118" spans="1:14" ht="24.75" customHeight="1">
      <c r="A118" s="8" t="s">
        <v>426</v>
      </c>
      <c r="B118" s="9" t="s">
        <v>17</v>
      </c>
      <c r="C118" s="9" t="s">
        <v>419</v>
      </c>
      <c r="D118" s="9" t="s">
        <v>411</v>
      </c>
      <c r="E118" s="9" t="s">
        <v>420</v>
      </c>
      <c r="F118" s="9" t="s">
        <v>21</v>
      </c>
      <c r="G118" s="9" t="s">
        <v>427</v>
      </c>
      <c r="H118" s="9" t="s">
        <v>428</v>
      </c>
      <c r="I118" s="10">
        <f t="shared" si="13"/>
        <v>24.35</v>
      </c>
      <c r="J118" s="10">
        <v>80.6</v>
      </c>
      <c r="K118" s="10">
        <f t="shared" si="14"/>
        <v>40.3</v>
      </c>
      <c r="L118" s="10">
        <f t="shared" si="15"/>
        <v>64.65</v>
      </c>
      <c r="M118" s="10">
        <v>3</v>
      </c>
      <c r="N118" s="10"/>
    </row>
    <row r="119" spans="1:14" ht="24.75" customHeight="1">
      <c r="A119" s="7" t="s">
        <v>429</v>
      </c>
      <c r="B119" s="10" t="s">
        <v>17</v>
      </c>
      <c r="C119" s="26" t="s">
        <v>430</v>
      </c>
      <c r="D119" s="10" t="s">
        <v>411</v>
      </c>
      <c r="E119" s="10" t="s">
        <v>351</v>
      </c>
      <c r="F119" s="10" t="s">
        <v>21</v>
      </c>
      <c r="G119" s="10" t="s">
        <v>431</v>
      </c>
      <c r="H119" s="10" t="s">
        <v>84</v>
      </c>
      <c r="I119" s="10">
        <f t="shared" si="13"/>
        <v>30.4</v>
      </c>
      <c r="J119" s="10">
        <v>76.4</v>
      </c>
      <c r="K119" s="10">
        <f t="shared" si="14"/>
        <v>38.2</v>
      </c>
      <c r="L119" s="10">
        <f t="shared" si="15"/>
        <v>68.6</v>
      </c>
      <c r="M119" s="10">
        <v>1</v>
      </c>
      <c r="N119" s="10"/>
    </row>
    <row r="120" spans="1:14" ht="24.75" customHeight="1">
      <c r="A120" s="7" t="s">
        <v>432</v>
      </c>
      <c r="B120" s="10" t="s">
        <v>17</v>
      </c>
      <c r="C120" s="10" t="s">
        <v>430</v>
      </c>
      <c r="D120" s="10" t="s">
        <v>411</v>
      </c>
      <c r="E120" s="10" t="s">
        <v>351</v>
      </c>
      <c r="F120" s="10" t="s">
        <v>21</v>
      </c>
      <c r="G120" s="10" t="s">
        <v>433</v>
      </c>
      <c r="H120" s="10" t="s">
        <v>434</v>
      </c>
      <c r="I120" s="10">
        <f t="shared" si="13"/>
        <v>27.45</v>
      </c>
      <c r="J120" s="10">
        <v>78.6</v>
      </c>
      <c r="K120" s="10">
        <f t="shared" si="14"/>
        <v>39.3</v>
      </c>
      <c r="L120" s="10">
        <f t="shared" si="15"/>
        <v>66.75</v>
      </c>
      <c r="M120" s="10">
        <v>2</v>
      </c>
      <c r="N120" s="10"/>
    </row>
    <row r="121" spans="1:14" ht="24.75" customHeight="1">
      <c r="A121" s="8" t="s">
        <v>435</v>
      </c>
      <c r="B121" s="9" t="s">
        <v>17</v>
      </c>
      <c r="C121" s="9" t="s">
        <v>430</v>
      </c>
      <c r="D121" s="9" t="s">
        <v>411</v>
      </c>
      <c r="E121" s="9" t="s">
        <v>351</v>
      </c>
      <c r="F121" s="9" t="s">
        <v>21</v>
      </c>
      <c r="G121" s="9" t="s">
        <v>436</v>
      </c>
      <c r="H121" s="9" t="s">
        <v>437</v>
      </c>
      <c r="I121" s="10">
        <f t="shared" si="13"/>
        <v>25.65</v>
      </c>
      <c r="J121" s="10">
        <v>80.2</v>
      </c>
      <c r="K121" s="10">
        <f t="shared" si="14"/>
        <v>40.1</v>
      </c>
      <c r="L121" s="10">
        <f t="shared" si="15"/>
        <v>65.75</v>
      </c>
      <c r="M121" s="10">
        <v>3</v>
      </c>
      <c r="N121" s="10"/>
    </row>
    <row r="122" spans="1:14" ht="24.75" customHeight="1">
      <c r="A122" s="9" t="s">
        <v>438</v>
      </c>
      <c r="B122" s="9" t="s">
        <v>17</v>
      </c>
      <c r="C122" s="9" t="s">
        <v>439</v>
      </c>
      <c r="D122" s="9" t="s">
        <v>411</v>
      </c>
      <c r="E122" s="9" t="s">
        <v>440</v>
      </c>
      <c r="F122" s="9" t="s">
        <v>21</v>
      </c>
      <c r="G122" s="9" t="s">
        <v>441</v>
      </c>
      <c r="H122" s="9" t="s">
        <v>442</v>
      </c>
      <c r="I122" s="10">
        <f t="shared" si="13"/>
        <v>33.5</v>
      </c>
      <c r="J122" s="10">
        <v>82.6</v>
      </c>
      <c r="K122" s="10">
        <f t="shared" si="14"/>
        <v>41.3</v>
      </c>
      <c r="L122" s="10">
        <f t="shared" si="15"/>
        <v>74.8</v>
      </c>
      <c r="M122" s="10">
        <v>1</v>
      </c>
      <c r="N122" s="10"/>
    </row>
    <row r="123" spans="1:14" ht="24.75" customHeight="1">
      <c r="A123" s="7" t="s">
        <v>443</v>
      </c>
      <c r="B123" s="10" t="s">
        <v>17</v>
      </c>
      <c r="C123" s="10" t="s">
        <v>439</v>
      </c>
      <c r="D123" s="10" t="s">
        <v>411</v>
      </c>
      <c r="E123" s="10" t="s">
        <v>440</v>
      </c>
      <c r="F123" s="10" t="s">
        <v>21</v>
      </c>
      <c r="G123" s="10" t="s">
        <v>444</v>
      </c>
      <c r="H123" s="10" t="s">
        <v>445</v>
      </c>
      <c r="I123" s="10">
        <f t="shared" si="13"/>
        <v>34.55</v>
      </c>
      <c r="J123" s="10">
        <v>80</v>
      </c>
      <c r="K123" s="10">
        <f t="shared" si="14"/>
        <v>40</v>
      </c>
      <c r="L123" s="10">
        <f t="shared" si="15"/>
        <v>74.55</v>
      </c>
      <c r="M123" s="10">
        <v>2</v>
      </c>
      <c r="N123" s="10"/>
    </row>
    <row r="124" spans="1:14" ht="24.75" customHeight="1">
      <c r="A124" s="7" t="s">
        <v>446</v>
      </c>
      <c r="B124" s="10" t="s">
        <v>17</v>
      </c>
      <c r="C124" s="10" t="s">
        <v>439</v>
      </c>
      <c r="D124" s="10" t="s">
        <v>411</v>
      </c>
      <c r="E124" s="10" t="s">
        <v>440</v>
      </c>
      <c r="F124" s="10" t="s">
        <v>21</v>
      </c>
      <c r="G124" s="10" t="s">
        <v>447</v>
      </c>
      <c r="H124" s="10" t="s">
        <v>448</v>
      </c>
      <c r="I124" s="10">
        <f t="shared" si="13"/>
        <v>33.6</v>
      </c>
      <c r="J124" s="10">
        <v>80.4</v>
      </c>
      <c r="K124" s="10">
        <f t="shared" si="14"/>
        <v>40.2</v>
      </c>
      <c r="L124" s="10">
        <f t="shared" si="15"/>
        <v>73.80000000000001</v>
      </c>
      <c r="M124" s="10">
        <v>3</v>
      </c>
      <c r="N124" s="10"/>
    </row>
  </sheetData>
  <sheetProtection/>
  <mergeCells count="6">
    <mergeCell ref="A2:N2"/>
    <mergeCell ref="J18:N18"/>
    <mergeCell ref="J78:N78"/>
    <mergeCell ref="J84:N84"/>
    <mergeCell ref="J98:N98"/>
    <mergeCell ref="J11:N12"/>
  </mergeCells>
  <printOptions/>
  <pageMargins left="0.39305555555555555" right="0.39305555555555555" top="0.5902777777777778" bottom="0.5902777777777778" header="0.39305555555555555" footer="0.39305555555555555"/>
  <pageSetup cellComments="asDisplayed" firstPageNumber="1" useFirstPageNumber="1" horizontalDpi="600" verticalDpi="600" orientation="landscape" pageOrder="overThenDown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2023-11-15T09:44:29Z</dcterms:created>
  <dcterms:modified xsi:type="dcterms:W3CDTF">2023-12-05T08:26:06Z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">
    <vt:lpwstr>E12D249D827748C6AF96468F1FAB41B5</vt:lpwstr>
  </property>
  <property fmtid="{D5CDD505-2E9C-101B-9397-08002B2CF9AE}" pid="3" name="KSOProductBuildV">
    <vt:lpwstr>2052-11.8.2.10125</vt:lpwstr>
  </property>
  <property fmtid="{D5CDD505-2E9C-101B-9397-08002B2CF9AE}" pid="4" name="퀀_generated_2.-2147483648">
    <vt:i4>2052</vt:i4>
  </property>
</Properties>
</file>