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3" sheetId="2" r:id="rId2"/>
    <sheet name="Sheet2" sheetId="3" r:id="rId3"/>
  </sheets>
  <definedNames>
    <definedName name="_xlnm._FilterDatabase" localSheetId="0" hidden="1">Sheet1!$A$5:$I$5</definedName>
  </definedNames>
  <calcPr calcId="144525"/>
</workbook>
</file>

<file path=xl/sharedStrings.xml><?xml version="1.0" encoding="utf-8"?>
<sst xmlns="http://schemas.openxmlformats.org/spreadsheetml/2006/main" count="840" uniqueCount="197">
  <si>
    <t>2023年巴楚县面向社会公开招聘政府专职队（文）员入围面试人员名单</t>
  </si>
  <si>
    <t>序号</t>
  </si>
  <si>
    <t>姓名</t>
  </si>
  <si>
    <t>性别</t>
  </si>
  <si>
    <t>身份证号</t>
  </si>
  <si>
    <t>岗位编号</t>
  </si>
  <si>
    <t>资格审查</t>
  </si>
  <si>
    <t>体能测试结果</t>
  </si>
  <si>
    <t>笔试成绩</t>
  </si>
  <si>
    <t>是否进入面试</t>
  </si>
  <si>
    <t>备注</t>
  </si>
  <si>
    <t>薛斌春</t>
  </si>
  <si>
    <t>男</t>
  </si>
  <si>
    <t>6223231998****4811</t>
  </si>
  <si>
    <t>合格</t>
  </si>
  <si>
    <t>是</t>
  </si>
  <si>
    <t>依热沙提·艾买尔</t>
  </si>
  <si>
    <t>6531302001****1771</t>
  </si>
  <si>
    <t>努尔艾合买提·艾力</t>
  </si>
  <si>
    <t>6531301999****161X</t>
  </si>
  <si>
    <t>木合塔尔·艾尔肯</t>
  </si>
  <si>
    <t>6531301996****1434</t>
  </si>
  <si>
    <t>迪力沙提·司迪克</t>
  </si>
  <si>
    <t>6531301998****1413</t>
  </si>
  <si>
    <t>依克木·库尔班</t>
  </si>
  <si>
    <t>6531301995****1611</t>
  </si>
  <si>
    <t>否</t>
  </si>
  <si>
    <t>阿卜杜萨拉木·托合提</t>
  </si>
  <si>
    <t>6531221997****071X</t>
  </si>
  <si>
    <t>迪丽达尔·艾尼完尔</t>
  </si>
  <si>
    <t>女</t>
  </si>
  <si>
    <t>6531301997****0024</t>
  </si>
  <si>
    <t>伊力·图尔荪</t>
  </si>
  <si>
    <t>6531222000****0859</t>
  </si>
  <si>
    <t>苏来曼·肉孜</t>
  </si>
  <si>
    <t>6531242002****0818</t>
  </si>
  <si>
    <t>胡拉木·依伊斯马伊力</t>
  </si>
  <si>
    <t>6531291998****2230</t>
  </si>
  <si>
    <t>李强</t>
  </si>
  <si>
    <t>6531302000****003X</t>
  </si>
  <si>
    <t>吉苏尔·米拉地里</t>
  </si>
  <si>
    <t>6531272001****0012</t>
  </si>
  <si>
    <t>米尔艾合麦提·阿木提</t>
  </si>
  <si>
    <t>6531012000****0030</t>
  </si>
  <si>
    <t>排祖拉·阿卜来海提</t>
  </si>
  <si>
    <t>6531302001****3674</t>
  </si>
  <si>
    <t>阿布都拉·买买提</t>
  </si>
  <si>
    <t>6531302001****0912</t>
  </si>
  <si>
    <t>艾孜提力·依明</t>
  </si>
  <si>
    <t>6531302000****1638</t>
  </si>
  <si>
    <t>阿力木·达吾提</t>
  </si>
  <si>
    <t>6531302000****0013</t>
  </si>
  <si>
    <t>柔则尼亚孜·太外库力</t>
  </si>
  <si>
    <t>6531252000****5813</t>
  </si>
  <si>
    <t>艾麦提江·买买提吐逊</t>
  </si>
  <si>
    <t>6531012000****4018</t>
  </si>
  <si>
    <t>依比热依木·孜亚丁</t>
  </si>
  <si>
    <t>6531302000****0650</t>
  </si>
  <si>
    <t>木再拜尔·依迪力斯</t>
  </si>
  <si>
    <t>6590032001****061X</t>
  </si>
  <si>
    <t>达尼亚尔·依马木</t>
  </si>
  <si>
    <t>6531302001****0773</t>
  </si>
  <si>
    <t>阿卜杜外力·哈力克</t>
  </si>
  <si>
    <t>6529232000****3332</t>
  </si>
  <si>
    <t>缺考</t>
  </si>
  <si>
    <t>阿布都热依木·热合曼</t>
  </si>
  <si>
    <t>6531302000****2175</t>
  </si>
  <si>
    <t>艾合买提·安尼瓦尔</t>
  </si>
  <si>
    <t>6531301998****1776</t>
  </si>
  <si>
    <t>艾合麦提·艾麦提</t>
  </si>
  <si>
    <t>6531301997****0832</t>
  </si>
  <si>
    <t>赛尔达尔·吐拉依丁</t>
  </si>
  <si>
    <t>6531251998****0610</t>
  </si>
  <si>
    <t>木合塔尔·麦麦提吐尔逊</t>
  </si>
  <si>
    <t>6531261999****2231</t>
  </si>
  <si>
    <t>吾甫尔·买买提</t>
  </si>
  <si>
    <t>6531301992****1736</t>
  </si>
  <si>
    <t>艾尼瓦·阿布力孜</t>
  </si>
  <si>
    <t>6531301997****3051</t>
  </si>
  <si>
    <t>托合托努尔·托合托洪</t>
  </si>
  <si>
    <t>6530212001****193X</t>
  </si>
  <si>
    <t>艾山·阿卜杜热依木</t>
  </si>
  <si>
    <t>6531301997****0774</t>
  </si>
  <si>
    <t>2023年巴楚县面向社会公开招聘政府专职队（文）员体能测试成绩、结果和入围笔试人员公示</t>
  </si>
  <si>
    <t>男子1500米</t>
  </si>
  <si>
    <t>男子俯卧撑</t>
  </si>
  <si>
    <t>男子屈腿仰卧起坐</t>
  </si>
  <si>
    <t>双杠杠端臂屈伸</t>
  </si>
  <si>
    <t>体能测试总成绩</t>
  </si>
  <si>
    <t>体能测试总结果</t>
  </si>
  <si>
    <t>是否进入笔试</t>
  </si>
  <si>
    <t>测试成绩</t>
  </si>
  <si>
    <t>测试分数</t>
  </si>
  <si>
    <t>测试结果</t>
  </si>
  <si>
    <t>653130199504171611</t>
  </si>
  <si>
    <t>653129199805032230</t>
  </si>
  <si>
    <t>653130199802281413</t>
  </si>
  <si>
    <t>653122200006100859</t>
  </si>
  <si>
    <t>65313019990714161X</t>
  </si>
  <si>
    <t>653130199612101434</t>
  </si>
  <si>
    <t>65312219970310071X</t>
  </si>
  <si>
    <t>653124200203100818</t>
  </si>
  <si>
    <t>不合格</t>
  </si>
  <si>
    <t>玉山·艾山</t>
  </si>
  <si>
    <t>653130199703041772</t>
  </si>
  <si>
    <t>安扎尔·买买提</t>
  </si>
  <si>
    <t>653130200009070018</t>
  </si>
  <si>
    <t>阿布都拉·赛买提</t>
  </si>
  <si>
    <t>653130199209051836</t>
  </si>
  <si>
    <t>阿布都瓦哈甫·木塔来甫</t>
  </si>
  <si>
    <t>653130199306020038</t>
  </si>
  <si>
    <t>伊尔夏提江·伊敏</t>
  </si>
  <si>
    <t>653130199702011897</t>
  </si>
  <si>
    <t>范亚峰</t>
  </si>
  <si>
    <t>620525200002111414</t>
  </si>
  <si>
    <t>阿尼瓦尔·吾布力</t>
  </si>
  <si>
    <t>653130199810010613</t>
  </si>
  <si>
    <t>阿地里·艾山</t>
  </si>
  <si>
    <t>653130199611100077</t>
  </si>
  <si>
    <t>木拉地尔·艾尼玩尔</t>
  </si>
  <si>
    <t>653130199710300015</t>
  </si>
  <si>
    <t>艾力牙尔·吐逊</t>
  </si>
  <si>
    <t>653124199311294634</t>
  </si>
  <si>
    <t>巴拉提江·吐拉甫</t>
  </si>
  <si>
    <t>653121199804151253</t>
  </si>
  <si>
    <t>弃权</t>
  </si>
  <si>
    <t>牙生·斯马依力</t>
  </si>
  <si>
    <t>653130200003122016</t>
  </si>
  <si>
    <t>艾合麦提·阿木提</t>
  </si>
  <si>
    <t>653130199801310913</t>
  </si>
  <si>
    <t>艾合玛提江·玛依迪拉</t>
  </si>
  <si>
    <t>65302119990524041X</t>
  </si>
  <si>
    <t>阿布都拉·热合曼</t>
  </si>
  <si>
    <t>653130199803100872</t>
  </si>
  <si>
    <t>依尔兰·阿布都热音</t>
  </si>
  <si>
    <t>653130200207060013</t>
  </si>
  <si>
    <t>阿布杜喀迪尔·热合曼</t>
  </si>
  <si>
    <t>65313019980110065X</t>
  </si>
  <si>
    <t>亚森·伊敏</t>
  </si>
  <si>
    <t>653127199410121797</t>
  </si>
  <si>
    <t>653130199801201776</t>
  </si>
  <si>
    <t>653130199701193051</t>
  </si>
  <si>
    <t>653130199204301736</t>
  </si>
  <si>
    <t>653130199704180774</t>
  </si>
  <si>
    <t>653130199707080832</t>
  </si>
  <si>
    <t>65302120011117193X</t>
  </si>
  <si>
    <t>653130200001172175</t>
  </si>
  <si>
    <t>653126199911062231</t>
  </si>
  <si>
    <t>653125199807260610</t>
  </si>
  <si>
    <t>玉苏甫江·吐尔逊</t>
  </si>
  <si>
    <t>653126199710110217</t>
  </si>
  <si>
    <t>麦尔旦·麦麦提</t>
  </si>
  <si>
    <t>653021199803151619</t>
  </si>
  <si>
    <t>阿卜杜拉·乌布力</t>
  </si>
  <si>
    <t>653130200008122170</t>
  </si>
  <si>
    <t>米拉地力·木合塔尔</t>
  </si>
  <si>
    <t>653130199403290056</t>
  </si>
  <si>
    <t>艾力·艾比布拉</t>
  </si>
  <si>
    <t>653130199202201336</t>
  </si>
  <si>
    <t>阿布都热依木·阿布都热合曼</t>
  </si>
  <si>
    <t>653101199903100819</t>
  </si>
  <si>
    <t>麦麦提·喀迪尔</t>
  </si>
  <si>
    <t>653130199808102199</t>
  </si>
  <si>
    <t>阿布杜热合曼·依明</t>
  </si>
  <si>
    <t>653130199107210699</t>
  </si>
  <si>
    <t>女子800米</t>
  </si>
  <si>
    <t>女子跳绳</t>
  </si>
  <si>
    <t>女子屈腿仰卧起坐</t>
  </si>
  <si>
    <t>653130199706030024</t>
  </si>
  <si>
    <t>祖丽胡马尔·努尔</t>
  </si>
  <si>
    <t>653130200005040647</t>
  </si>
  <si>
    <t>乔秀玲</t>
  </si>
  <si>
    <t>533122199712111843</t>
  </si>
  <si>
    <t>马尔哈巴·亚森</t>
  </si>
  <si>
    <t>6531301998070101768</t>
  </si>
  <si>
    <t>杨柳</t>
  </si>
  <si>
    <t>50024320030317686X</t>
  </si>
  <si>
    <t>沙尼亚·阿布都热依穆</t>
  </si>
  <si>
    <t>653121199702103840</t>
  </si>
  <si>
    <t>努尔比叶·塔伊尔</t>
  </si>
  <si>
    <t>653130199801211309</t>
  </si>
  <si>
    <t>米日姑丽·努尔艾合买提</t>
  </si>
  <si>
    <t>65313019950301004X</t>
  </si>
  <si>
    <t>阿依木沙·拜克热</t>
  </si>
  <si>
    <t>653130199711011266</t>
  </si>
  <si>
    <t>米尔班·玉努斯</t>
  </si>
  <si>
    <t>653130200005150926</t>
  </si>
  <si>
    <t>姑丽艾合买尔·热合木诺普</t>
  </si>
  <si>
    <t>653130199912231265</t>
  </si>
  <si>
    <t>赛米热·库尔班</t>
  </si>
  <si>
    <t>653130199902100042</t>
  </si>
  <si>
    <t>如山古丽·阿布力孜</t>
  </si>
  <si>
    <t>653130199504271428</t>
  </si>
  <si>
    <t>买热亚木古丽·买买提</t>
  </si>
  <si>
    <t>653130199310031565</t>
  </si>
  <si>
    <t>热孜姑丽·艾买热</t>
  </si>
  <si>
    <t>653130199907251261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</si>
</sst>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&quot;′&quot;00&quot;″&quot;"/>
  </numFmts>
  <fonts count="2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9"/>
  <sheetViews>
    <sheetView tabSelected="1" view="pageBreakPreview" zoomScaleNormal="130" workbookViewId="0">
      <pane ySplit="5" topLeftCell="A6" activePane="bottomLeft" state="frozen"/>
      <selection/>
      <selection pane="bottomLeft" activeCell="A1" sqref="A1:J4"/>
    </sheetView>
  </sheetViews>
  <sheetFormatPr defaultColWidth="9" defaultRowHeight="13.5"/>
  <cols>
    <col min="1" max="1" width="5.75" customWidth="1"/>
    <col min="2" max="2" width="17.25" customWidth="1"/>
    <col min="3" max="3" width="5.875" customWidth="1"/>
    <col min="4" max="4" width="23.125" customWidth="1"/>
    <col min="5" max="5" width="11.375" customWidth="1"/>
    <col min="6" max="9" width="9.625" style="28" customWidth="1"/>
    <col min="10" max="10" width="7.5" style="28" customWidth="1"/>
  </cols>
  <sheetData>
    <row r="1" s="24" customFormat="1" spans="1:10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="24" customFormat="1" spans="1:10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="24" customFormat="1" spans="1:10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="24" customFormat="1" spans="1:10">
      <c r="A4" s="29"/>
      <c r="B4" s="29"/>
      <c r="C4" s="29"/>
      <c r="D4" s="29"/>
      <c r="E4" s="29"/>
      <c r="F4" s="29"/>
      <c r="G4" s="29"/>
      <c r="H4" s="29"/>
      <c r="I4" s="29"/>
      <c r="J4" s="29"/>
    </row>
    <row r="5" customFormat="1" ht="30" customHeight="1" spans="1:1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10</v>
      </c>
      <c r="K5" s="28"/>
    </row>
    <row r="6" s="25" customFormat="1" ht="33" customHeight="1" spans="1:10">
      <c r="A6" s="30">
        <v>1</v>
      </c>
      <c r="B6" s="30" t="s">
        <v>11</v>
      </c>
      <c r="C6" s="30" t="s">
        <v>12</v>
      </c>
      <c r="D6" s="32" t="s">
        <v>13</v>
      </c>
      <c r="E6" s="30">
        <v>4001</v>
      </c>
      <c r="F6" s="33" t="s">
        <v>14</v>
      </c>
      <c r="G6" s="33" t="s">
        <v>14</v>
      </c>
      <c r="H6" s="34">
        <v>74</v>
      </c>
      <c r="I6" s="33" t="s">
        <v>15</v>
      </c>
      <c r="J6" s="33"/>
    </row>
    <row r="7" s="25" customFormat="1" ht="30" customHeight="1" spans="1:13">
      <c r="A7" s="30">
        <v>2</v>
      </c>
      <c r="B7" s="30" t="s">
        <v>16</v>
      </c>
      <c r="C7" s="30" t="s">
        <v>12</v>
      </c>
      <c r="D7" s="32" t="s">
        <v>17</v>
      </c>
      <c r="E7" s="30">
        <v>4001</v>
      </c>
      <c r="F7" s="33" t="s">
        <v>14</v>
      </c>
      <c r="G7" s="33" t="s">
        <v>14</v>
      </c>
      <c r="H7" s="34">
        <v>66</v>
      </c>
      <c r="I7" s="33" t="s">
        <v>15</v>
      </c>
      <c r="J7" s="33"/>
      <c r="K7" s="37"/>
      <c r="L7" s="37"/>
      <c r="M7" s="37"/>
    </row>
    <row r="8" s="25" customFormat="1" ht="30" customHeight="1" spans="1:13">
      <c r="A8" s="30">
        <v>3</v>
      </c>
      <c r="B8" s="30" t="s">
        <v>18</v>
      </c>
      <c r="C8" s="30" t="s">
        <v>12</v>
      </c>
      <c r="D8" s="32" t="s">
        <v>19</v>
      </c>
      <c r="E8" s="30">
        <v>4002</v>
      </c>
      <c r="F8" s="33" t="s">
        <v>14</v>
      </c>
      <c r="G8" s="33" t="s">
        <v>14</v>
      </c>
      <c r="H8" s="34">
        <v>79</v>
      </c>
      <c r="I8" s="33" t="s">
        <v>15</v>
      </c>
      <c r="J8" s="33"/>
      <c r="K8" s="37"/>
      <c r="L8" s="37"/>
      <c r="M8" s="37"/>
    </row>
    <row r="9" s="25" customFormat="1" ht="30" customHeight="1" spans="1:13">
      <c r="A9" s="30">
        <v>4</v>
      </c>
      <c r="B9" s="30" t="s">
        <v>20</v>
      </c>
      <c r="C9" s="30" t="s">
        <v>12</v>
      </c>
      <c r="D9" s="32" t="s">
        <v>21</v>
      </c>
      <c r="E9" s="30">
        <v>4002</v>
      </c>
      <c r="F9" s="33" t="s">
        <v>14</v>
      </c>
      <c r="G9" s="33" t="s">
        <v>14</v>
      </c>
      <c r="H9" s="34">
        <v>70</v>
      </c>
      <c r="I9" s="33" t="s">
        <v>15</v>
      </c>
      <c r="J9" s="33"/>
      <c r="K9" s="37"/>
      <c r="L9" s="37"/>
      <c r="M9" s="37"/>
    </row>
    <row r="10" s="25" customFormat="1" ht="30" customHeight="1" spans="1:13">
      <c r="A10" s="30">
        <v>5</v>
      </c>
      <c r="B10" s="30" t="s">
        <v>22</v>
      </c>
      <c r="C10" s="30" t="s">
        <v>12</v>
      </c>
      <c r="D10" s="32" t="s">
        <v>23</v>
      </c>
      <c r="E10" s="30">
        <v>4002</v>
      </c>
      <c r="F10" s="33" t="s">
        <v>14</v>
      </c>
      <c r="G10" s="33" t="s">
        <v>14</v>
      </c>
      <c r="H10" s="34">
        <v>69</v>
      </c>
      <c r="I10" s="33" t="s">
        <v>15</v>
      </c>
      <c r="J10" s="33"/>
      <c r="K10" s="37"/>
      <c r="L10" s="37"/>
      <c r="M10" s="37"/>
    </row>
    <row r="11" s="25" customFormat="1" ht="30" customHeight="1" spans="1:13">
      <c r="A11" s="30">
        <v>6</v>
      </c>
      <c r="B11" s="30" t="s">
        <v>24</v>
      </c>
      <c r="C11" s="30" t="s">
        <v>12</v>
      </c>
      <c r="D11" s="32" t="s">
        <v>25</v>
      </c>
      <c r="E11" s="30">
        <v>4002</v>
      </c>
      <c r="F11" s="33" t="s">
        <v>14</v>
      </c>
      <c r="G11" s="33" t="s">
        <v>14</v>
      </c>
      <c r="H11" s="34">
        <v>68</v>
      </c>
      <c r="I11" s="33" t="s">
        <v>26</v>
      </c>
      <c r="J11" s="33"/>
      <c r="K11" s="37"/>
      <c r="L11" s="37"/>
      <c r="M11" s="37"/>
    </row>
    <row r="12" s="25" customFormat="1" ht="30" customHeight="1" spans="1:15">
      <c r="A12" s="30">
        <v>7</v>
      </c>
      <c r="B12" s="30" t="s">
        <v>27</v>
      </c>
      <c r="C12" s="30" t="s">
        <v>12</v>
      </c>
      <c r="D12" s="32" t="s">
        <v>28</v>
      </c>
      <c r="E12" s="30">
        <v>4002</v>
      </c>
      <c r="F12" s="33" t="s">
        <v>14</v>
      </c>
      <c r="G12" s="33" t="s">
        <v>14</v>
      </c>
      <c r="H12" s="34">
        <v>66</v>
      </c>
      <c r="I12" s="33" t="s">
        <v>26</v>
      </c>
      <c r="J12" s="33"/>
      <c r="K12" s="37"/>
      <c r="L12" s="37"/>
      <c r="M12" s="37"/>
      <c r="N12" s="37"/>
      <c r="O12" s="37"/>
    </row>
    <row r="13" s="25" customFormat="1" ht="30" customHeight="1" spans="1:15">
      <c r="A13" s="30">
        <v>8</v>
      </c>
      <c r="B13" s="30" t="s">
        <v>29</v>
      </c>
      <c r="C13" s="30" t="s">
        <v>30</v>
      </c>
      <c r="D13" s="32" t="s">
        <v>31</v>
      </c>
      <c r="E13" s="30">
        <v>4002</v>
      </c>
      <c r="F13" s="33" t="s">
        <v>14</v>
      </c>
      <c r="G13" s="33" t="s">
        <v>14</v>
      </c>
      <c r="H13" s="34">
        <v>64</v>
      </c>
      <c r="I13" s="33" t="s">
        <v>26</v>
      </c>
      <c r="J13" s="33"/>
      <c r="K13" s="37"/>
      <c r="L13" s="37"/>
      <c r="M13" s="38"/>
      <c r="N13" s="37"/>
      <c r="O13" s="37"/>
    </row>
    <row r="14" s="25" customFormat="1" ht="30" customHeight="1" spans="1:15">
      <c r="A14" s="30">
        <v>9</v>
      </c>
      <c r="B14" s="30" t="s">
        <v>32</v>
      </c>
      <c r="C14" s="30" t="s">
        <v>12</v>
      </c>
      <c r="D14" s="32" t="s">
        <v>33</v>
      </c>
      <c r="E14" s="30">
        <v>4002</v>
      </c>
      <c r="F14" s="33" t="s">
        <v>14</v>
      </c>
      <c r="G14" s="33" t="s">
        <v>14</v>
      </c>
      <c r="H14" s="34">
        <v>57</v>
      </c>
      <c r="I14" s="33" t="s">
        <v>26</v>
      </c>
      <c r="J14" s="33"/>
      <c r="K14" s="37"/>
      <c r="L14" s="37"/>
      <c r="M14" s="38"/>
      <c r="N14" s="37"/>
      <c r="O14" s="37"/>
    </row>
    <row r="15" s="25" customFormat="1" ht="30" customHeight="1" spans="1:15">
      <c r="A15" s="30">
        <v>10</v>
      </c>
      <c r="B15" s="30" t="s">
        <v>34</v>
      </c>
      <c r="C15" s="30" t="s">
        <v>12</v>
      </c>
      <c r="D15" s="32" t="s">
        <v>35</v>
      </c>
      <c r="E15" s="30">
        <v>4002</v>
      </c>
      <c r="F15" s="33" t="s">
        <v>14</v>
      </c>
      <c r="G15" s="33" t="s">
        <v>14</v>
      </c>
      <c r="H15" s="34">
        <v>51</v>
      </c>
      <c r="I15" s="33" t="s">
        <v>26</v>
      </c>
      <c r="J15" s="33"/>
      <c r="K15" s="37"/>
      <c r="L15" s="37"/>
      <c r="M15" s="38"/>
      <c r="N15" s="37"/>
      <c r="O15" s="37"/>
    </row>
    <row r="16" s="25" customFormat="1" ht="30" customHeight="1" spans="1:15">
      <c r="A16" s="30">
        <v>11</v>
      </c>
      <c r="B16" s="30" t="s">
        <v>36</v>
      </c>
      <c r="C16" s="30" t="s">
        <v>12</v>
      </c>
      <c r="D16" s="32" t="s">
        <v>37</v>
      </c>
      <c r="E16" s="30">
        <v>4002</v>
      </c>
      <c r="F16" s="33" t="s">
        <v>14</v>
      </c>
      <c r="G16" s="33" t="s">
        <v>14</v>
      </c>
      <c r="H16" s="34">
        <v>48</v>
      </c>
      <c r="I16" s="33" t="s">
        <v>26</v>
      </c>
      <c r="J16" s="33"/>
      <c r="K16" s="37"/>
      <c r="L16" s="37"/>
      <c r="M16" s="38"/>
      <c r="N16" s="37"/>
      <c r="O16" s="37"/>
    </row>
    <row r="17" s="25" customFormat="1" ht="30" customHeight="1" spans="1:15">
      <c r="A17" s="30">
        <v>12</v>
      </c>
      <c r="B17" s="30" t="s">
        <v>38</v>
      </c>
      <c r="C17" s="30" t="s">
        <v>12</v>
      </c>
      <c r="D17" s="32" t="s">
        <v>39</v>
      </c>
      <c r="E17" s="30">
        <v>4003</v>
      </c>
      <c r="F17" s="33" t="s">
        <v>14</v>
      </c>
      <c r="G17" s="33" t="s">
        <v>14</v>
      </c>
      <c r="H17" s="34">
        <v>69</v>
      </c>
      <c r="I17" s="33" t="s">
        <v>15</v>
      </c>
      <c r="J17" s="33"/>
      <c r="K17" s="37"/>
      <c r="L17" s="37"/>
      <c r="M17" s="38"/>
      <c r="N17" s="37"/>
      <c r="O17" s="37"/>
    </row>
    <row r="18" s="25" customFormat="1" ht="30" customHeight="1" spans="1:14">
      <c r="A18" s="30">
        <v>13</v>
      </c>
      <c r="B18" s="30" t="s">
        <v>40</v>
      </c>
      <c r="C18" s="30" t="s">
        <v>12</v>
      </c>
      <c r="D18" s="32" t="s">
        <v>41</v>
      </c>
      <c r="E18" s="30">
        <v>4003</v>
      </c>
      <c r="F18" s="33" t="s">
        <v>14</v>
      </c>
      <c r="G18" s="33" t="s">
        <v>14</v>
      </c>
      <c r="H18" s="34">
        <v>67</v>
      </c>
      <c r="I18" s="33" t="s">
        <v>15</v>
      </c>
      <c r="J18" s="33"/>
      <c r="K18" s="37"/>
      <c r="L18" s="37"/>
      <c r="M18" s="38"/>
      <c r="N18" s="37"/>
    </row>
    <row r="19" s="25" customFormat="1" ht="30" customHeight="1" spans="1:14">
      <c r="A19" s="30">
        <v>14</v>
      </c>
      <c r="B19" s="30" t="s">
        <v>42</v>
      </c>
      <c r="C19" s="30" t="s">
        <v>12</v>
      </c>
      <c r="D19" s="32" t="s">
        <v>43</v>
      </c>
      <c r="E19" s="30">
        <v>4003</v>
      </c>
      <c r="F19" s="33" t="s">
        <v>14</v>
      </c>
      <c r="G19" s="33" t="s">
        <v>14</v>
      </c>
      <c r="H19" s="34">
        <v>63</v>
      </c>
      <c r="I19" s="33" t="s">
        <v>15</v>
      </c>
      <c r="J19" s="33"/>
      <c r="K19" s="37"/>
      <c r="L19" s="37"/>
      <c r="M19" s="38"/>
      <c r="N19" s="37"/>
    </row>
    <row r="20" s="25" customFormat="1" ht="30" customHeight="1" spans="1:14">
      <c r="A20" s="30">
        <v>15</v>
      </c>
      <c r="B20" s="30" t="s">
        <v>44</v>
      </c>
      <c r="C20" s="30" t="s">
        <v>12</v>
      </c>
      <c r="D20" s="32" t="s">
        <v>45</v>
      </c>
      <c r="E20" s="30">
        <v>4003</v>
      </c>
      <c r="F20" s="33" t="s">
        <v>14</v>
      </c>
      <c r="G20" s="33" t="s">
        <v>14</v>
      </c>
      <c r="H20" s="34">
        <v>62</v>
      </c>
      <c r="I20" s="33" t="s">
        <v>15</v>
      </c>
      <c r="J20" s="33"/>
      <c r="K20" s="37"/>
      <c r="L20" s="37"/>
      <c r="M20" s="38"/>
      <c r="N20" s="37"/>
    </row>
    <row r="21" s="25" customFormat="1" ht="30" customHeight="1" spans="1:14">
      <c r="A21" s="30">
        <v>16</v>
      </c>
      <c r="B21" s="30" t="s">
        <v>46</v>
      </c>
      <c r="C21" s="30" t="s">
        <v>12</v>
      </c>
      <c r="D21" s="32" t="s">
        <v>47</v>
      </c>
      <c r="E21" s="30">
        <v>4003</v>
      </c>
      <c r="F21" s="33" t="s">
        <v>14</v>
      </c>
      <c r="G21" s="33" t="s">
        <v>14</v>
      </c>
      <c r="H21" s="34">
        <v>62</v>
      </c>
      <c r="I21" s="33" t="s">
        <v>15</v>
      </c>
      <c r="J21" s="33"/>
      <c r="K21" s="37"/>
      <c r="L21" s="37"/>
      <c r="M21" s="38"/>
      <c r="N21" s="37"/>
    </row>
    <row r="22" s="25" customFormat="1" ht="30" customHeight="1" spans="1:14">
      <c r="A22" s="30">
        <v>17</v>
      </c>
      <c r="B22" s="30" t="s">
        <v>48</v>
      </c>
      <c r="C22" s="30" t="s">
        <v>12</v>
      </c>
      <c r="D22" s="32" t="s">
        <v>49</v>
      </c>
      <c r="E22" s="30">
        <v>4003</v>
      </c>
      <c r="F22" s="33" t="s">
        <v>14</v>
      </c>
      <c r="G22" s="33" t="s">
        <v>14</v>
      </c>
      <c r="H22" s="34">
        <v>60</v>
      </c>
      <c r="I22" s="33" t="s">
        <v>15</v>
      </c>
      <c r="J22" s="33"/>
      <c r="K22" s="37"/>
      <c r="L22" s="37"/>
      <c r="M22" s="37"/>
      <c r="N22" s="37"/>
    </row>
    <row r="23" s="25" customFormat="1" ht="30" customHeight="1" spans="1:14">
      <c r="A23" s="30">
        <v>18</v>
      </c>
      <c r="B23" s="30" t="s">
        <v>50</v>
      </c>
      <c r="C23" s="30" t="s">
        <v>12</v>
      </c>
      <c r="D23" s="32" t="s">
        <v>51</v>
      </c>
      <c r="E23" s="30">
        <v>4003</v>
      </c>
      <c r="F23" s="33" t="s">
        <v>14</v>
      </c>
      <c r="G23" s="33" t="s">
        <v>14</v>
      </c>
      <c r="H23" s="34">
        <v>59</v>
      </c>
      <c r="I23" s="33" t="s">
        <v>15</v>
      </c>
      <c r="J23" s="33"/>
      <c r="K23" s="37"/>
      <c r="L23" s="37"/>
      <c r="M23" s="37"/>
      <c r="N23" s="37"/>
    </row>
    <row r="24" s="25" customFormat="1" ht="30" customHeight="1" spans="1:12">
      <c r="A24" s="30">
        <v>19</v>
      </c>
      <c r="B24" s="30" t="s">
        <v>52</v>
      </c>
      <c r="C24" s="30" t="s">
        <v>12</v>
      </c>
      <c r="D24" s="32" t="s">
        <v>53</v>
      </c>
      <c r="E24" s="30">
        <v>4003</v>
      </c>
      <c r="F24" s="33" t="s">
        <v>14</v>
      </c>
      <c r="G24" s="33" t="s">
        <v>14</v>
      </c>
      <c r="H24" s="34">
        <v>58</v>
      </c>
      <c r="I24" s="33" t="s">
        <v>15</v>
      </c>
      <c r="J24" s="33"/>
      <c r="K24" s="37"/>
      <c r="L24" s="37"/>
    </row>
    <row r="25" s="25" customFormat="1" ht="30" customHeight="1" spans="1:12">
      <c r="A25" s="30">
        <v>20</v>
      </c>
      <c r="B25" s="30" t="s">
        <v>54</v>
      </c>
      <c r="C25" s="30" t="s">
        <v>12</v>
      </c>
      <c r="D25" s="32" t="s">
        <v>55</v>
      </c>
      <c r="E25" s="30">
        <v>4003</v>
      </c>
      <c r="F25" s="33" t="s">
        <v>14</v>
      </c>
      <c r="G25" s="33" t="s">
        <v>14</v>
      </c>
      <c r="H25" s="34">
        <v>56</v>
      </c>
      <c r="I25" s="33" t="s">
        <v>15</v>
      </c>
      <c r="J25" s="33"/>
      <c r="K25" s="37"/>
      <c r="L25" s="37"/>
    </row>
    <row r="26" s="25" customFormat="1" ht="30" customHeight="1" spans="1:12">
      <c r="A26" s="30">
        <v>21</v>
      </c>
      <c r="B26" s="30" t="s">
        <v>56</v>
      </c>
      <c r="C26" s="30" t="s">
        <v>12</v>
      </c>
      <c r="D26" s="32" t="s">
        <v>57</v>
      </c>
      <c r="E26" s="30">
        <v>4003</v>
      </c>
      <c r="F26" s="33" t="s">
        <v>14</v>
      </c>
      <c r="G26" s="33" t="s">
        <v>14</v>
      </c>
      <c r="H26" s="34">
        <v>54</v>
      </c>
      <c r="I26" s="33" t="s">
        <v>26</v>
      </c>
      <c r="J26" s="33"/>
      <c r="K26" s="37"/>
      <c r="L26" s="37"/>
    </row>
    <row r="27" s="25" customFormat="1" ht="30" customHeight="1" spans="1:12">
      <c r="A27" s="30">
        <v>22</v>
      </c>
      <c r="B27" s="30" t="s">
        <v>58</v>
      </c>
      <c r="C27" s="30" t="s">
        <v>12</v>
      </c>
      <c r="D27" s="32" t="s">
        <v>59</v>
      </c>
      <c r="E27" s="30">
        <v>4003</v>
      </c>
      <c r="F27" s="33" t="s">
        <v>14</v>
      </c>
      <c r="G27" s="33" t="s">
        <v>14</v>
      </c>
      <c r="H27" s="34">
        <v>31</v>
      </c>
      <c r="I27" s="33" t="s">
        <v>26</v>
      </c>
      <c r="J27" s="33"/>
      <c r="K27" s="37"/>
      <c r="L27" s="37"/>
    </row>
    <row r="28" s="25" customFormat="1" ht="30" customHeight="1" spans="1:10">
      <c r="A28" s="30">
        <v>23</v>
      </c>
      <c r="B28" s="30" t="s">
        <v>60</v>
      </c>
      <c r="C28" s="30" t="s">
        <v>12</v>
      </c>
      <c r="D28" s="32" t="s">
        <v>61</v>
      </c>
      <c r="E28" s="30">
        <v>4003</v>
      </c>
      <c r="F28" s="33" t="s">
        <v>14</v>
      </c>
      <c r="G28" s="33" t="s">
        <v>14</v>
      </c>
      <c r="H28" s="34">
        <v>25</v>
      </c>
      <c r="I28" s="33" t="s">
        <v>26</v>
      </c>
      <c r="J28" s="33"/>
    </row>
    <row r="29" s="25" customFormat="1" ht="30" customHeight="1" spans="1:10">
      <c r="A29" s="30">
        <v>24</v>
      </c>
      <c r="B29" s="30" t="s">
        <v>62</v>
      </c>
      <c r="C29" s="30" t="s">
        <v>12</v>
      </c>
      <c r="D29" s="32" t="s">
        <v>63</v>
      </c>
      <c r="E29" s="30">
        <v>4003</v>
      </c>
      <c r="F29" s="33" t="s">
        <v>14</v>
      </c>
      <c r="G29" s="33" t="s">
        <v>14</v>
      </c>
      <c r="H29" s="34" t="s">
        <v>64</v>
      </c>
      <c r="I29" s="33" t="s">
        <v>26</v>
      </c>
      <c r="J29" s="33"/>
    </row>
    <row r="30" s="26" customFormat="1" ht="30" customHeight="1" spans="1:11">
      <c r="A30" s="30">
        <v>25</v>
      </c>
      <c r="B30" s="30" t="s">
        <v>65</v>
      </c>
      <c r="C30" s="30" t="s">
        <v>12</v>
      </c>
      <c r="D30" s="32" t="s">
        <v>66</v>
      </c>
      <c r="E30" s="30">
        <v>4004</v>
      </c>
      <c r="F30" s="33" t="s">
        <v>14</v>
      </c>
      <c r="G30" s="33" t="s">
        <v>14</v>
      </c>
      <c r="H30" s="34">
        <v>56</v>
      </c>
      <c r="I30" s="33" t="s">
        <v>15</v>
      </c>
      <c r="J30" s="33"/>
      <c r="K30" s="39"/>
    </row>
    <row r="31" s="26" customFormat="1" ht="30" customHeight="1" spans="1:11">
      <c r="A31" s="30">
        <v>26</v>
      </c>
      <c r="B31" s="30" t="s">
        <v>67</v>
      </c>
      <c r="C31" s="30" t="s">
        <v>12</v>
      </c>
      <c r="D31" s="32" t="s">
        <v>68</v>
      </c>
      <c r="E31" s="30">
        <v>4004</v>
      </c>
      <c r="F31" s="33" t="s">
        <v>14</v>
      </c>
      <c r="G31" s="33" t="s">
        <v>14</v>
      </c>
      <c r="H31" s="34">
        <v>53</v>
      </c>
      <c r="I31" s="33" t="s">
        <v>15</v>
      </c>
      <c r="J31" s="33"/>
      <c r="K31" s="39"/>
    </row>
    <row r="32" s="26" customFormat="1" ht="30" customHeight="1" spans="1:11">
      <c r="A32" s="30">
        <v>27</v>
      </c>
      <c r="B32" s="30" t="s">
        <v>69</v>
      </c>
      <c r="C32" s="30" t="s">
        <v>12</v>
      </c>
      <c r="D32" s="32" t="s">
        <v>70</v>
      </c>
      <c r="E32" s="30">
        <v>4004</v>
      </c>
      <c r="F32" s="33" t="s">
        <v>14</v>
      </c>
      <c r="G32" s="33" t="s">
        <v>14</v>
      </c>
      <c r="H32" s="34">
        <v>52</v>
      </c>
      <c r="I32" s="33" t="s">
        <v>15</v>
      </c>
      <c r="J32" s="33"/>
      <c r="K32" s="39"/>
    </row>
    <row r="33" s="26" customFormat="1" ht="30" customHeight="1" spans="1:11">
      <c r="A33" s="30">
        <v>28</v>
      </c>
      <c r="B33" s="30" t="s">
        <v>71</v>
      </c>
      <c r="C33" s="30" t="s">
        <v>12</v>
      </c>
      <c r="D33" s="32" t="s">
        <v>72</v>
      </c>
      <c r="E33" s="30">
        <v>4004</v>
      </c>
      <c r="F33" s="33" t="s">
        <v>14</v>
      </c>
      <c r="G33" s="33" t="s">
        <v>14</v>
      </c>
      <c r="H33" s="34">
        <v>50.5</v>
      </c>
      <c r="I33" s="33" t="s">
        <v>26</v>
      </c>
      <c r="J33" s="33"/>
      <c r="K33" s="39"/>
    </row>
    <row r="34" s="26" customFormat="1" ht="30" customHeight="1" spans="1:11">
      <c r="A34" s="30">
        <v>29</v>
      </c>
      <c r="B34" s="30" t="s">
        <v>73</v>
      </c>
      <c r="C34" s="30" t="s">
        <v>12</v>
      </c>
      <c r="D34" s="32" t="s">
        <v>74</v>
      </c>
      <c r="E34" s="30">
        <v>4004</v>
      </c>
      <c r="F34" s="33" t="s">
        <v>14</v>
      </c>
      <c r="G34" s="33" t="s">
        <v>14</v>
      </c>
      <c r="H34" s="34">
        <v>48</v>
      </c>
      <c r="I34" s="33" t="s">
        <v>26</v>
      </c>
      <c r="J34" s="33"/>
      <c r="K34" s="39"/>
    </row>
    <row r="35" s="26" customFormat="1" ht="30" customHeight="1" spans="1:11">
      <c r="A35" s="30">
        <v>30</v>
      </c>
      <c r="B35" s="30" t="s">
        <v>75</v>
      </c>
      <c r="C35" s="30" t="s">
        <v>12</v>
      </c>
      <c r="D35" s="32" t="s">
        <v>76</v>
      </c>
      <c r="E35" s="30">
        <v>4004</v>
      </c>
      <c r="F35" s="33" t="s">
        <v>14</v>
      </c>
      <c r="G35" s="33" t="s">
        <v>14</v>
      </c>
      <c r="H35" s="34">
        <v>33</v>
      </c>
      <c r="I35" s="33" t="s">
        <v>26</v>
      </c>
      <c r="J35" s="33"/>
      <c r="K35" s="39"/>
    </row>
    <row r="36" s="26" customFormat="1" ht="30" customHeight="1" spans="1:11">
      <c r="A36" s="30">
        <v>31</v>
      </c>
      <c r="B36" s="30" t="s">
        <v>77</v>
      </c>
      <c r="C36" s="30" t="s">
        <v>12</v>
      </c>
      <c r="D36" s="32" t="s">
        <v>78</v>
      </c>
      <c r="E36" s="30">
        <v>4004</v>
      </c>
      <c r="F36" s="33" t="s">
        <v>14</v>
      </c>
      <c r="G36" s="33" t="s">
        <v>14</v>
      </c>
      <c r="H36" s="34">
        <v>28</v>
      </c>
      <c r="I36" s="33" t="s">
        <v>26</v>
      </c>
      <c r="J36" s="33"/>
      <c r="K36" s="39"/>
    </row>
    <row r="37" s="26" customFormat="1" ht="30" customHeight="1" spans="1:11">
      <c r="A37" s="30">
        <v>32</v>
      </c>
      <c r="B37" s="30" t="s">
        <v>79</v>
      </c>
      <c r="C37" s="30" t="s">
        <v>12</v>
      </c>
      <c r="D37" s="32" t="s">
        <v>80</v>
      </c>
      <c r="E37" s="30">
        <v>4004</v>
      </c>
      <c r="F37" s="33" t="s">
        <v>14</v>
      </c>
      <c r="G37" s="33" t="s">
        <v>14</v>
      </c>
      <c r="H37" s="34">
        <v>26</v>
      </c>
      <c r="I37" s="33" t="s">
        <v>26</v>
      </c>
      <c r="J37" s="33"/>
      <c r="K37" s="39"/>
    </row>
    <row r="38" s="25" customFormat="1" ht="30" customHeight="1" spans="1:11">
      <c r="A38" s="30">
        <v>33</v>
      </c>
      <c r="B38" s="30" t="s">
        <v>81</v>
      </c>
      <c r="C38" s="30" t="s">
        <v>12</v>
      </c>
      <c r="D38" s="32" t="s">
        <v>82</v>
      </c>
      <c r="E38" s="30">
        <v>4004</v>
      </c>
      <c r="F38" s="33" t="s">
        <v>14</v>
      </c>
      <c r="G38" s="33" t="s">
        <v>14</v>
      </c>
      <c r="H38" s="34">
        <v>22</v>
      </c>
      <c r="I38" s="33" t="s">
        <v>26</v>
      </c>
      <c r="J38" s="33"/>
      <c r="K38" s="37"/>
    </row>
    <row r="39" s="24" customFormat="1" ht="30" customHeight="1" spans="1:15">
      <c r="A39" s="35"/>
      <c r="B39" s="35"/>
      <c r="C39" s="35"/>
      <c r="D39" s="36"/>
      <c r="E39" s="35"/>
      <c r="F39" s="37"/>
      <c r="G39" s="37"/>
      <c r="H39" s="37"/>
      <c r="I39" s="37"/>
      <c r="J39" s="37"/>
      <c r="K39" s="40"/>
      <c r="L39" s="40"/>
      <c r="M39" s="40"/>
      <c r="N39" s="40"/>
      <c r="O39" s="40"/>
    </row>
    <row r="40" s="24" customFormat="1" ht="30" customHeight="1" spans="1:10">
      <c r="A40" s="35"/>
      <c r="B40" s="35"/>
      <c r="C40" s="35"/>
      <c r="D40" s="36"/>
      <c r="E40" s="35"/>
      <c r="F40" s="37"/>
      <c r="G40" s="37"/>
      <c r="H40" s="37"/>
      <c r="I40" s="37"/>
      <c r="J40" s="37"/>
    </row>
    <row r="41" s="24" customFormat="1" ht="30" customHeight="1" spans="1:10">
      <c r="A41" s="35"/>
      <c r="B41" s="35"/>
      <c r="C41" s="35"/>
      <c r="D41" s="36"/>
      <c r="E41" s="35"/>
      <c r="F41" s="37"/>
      <c r="G41" s="37"/>
      <c r="H41" s="37"/>
      <c r="I41" s="37"/>
      <c r="J41" s="37"/>
    </row>
    <row r="42" s="24" customFormat="1" ht="30" customHeight="1" spans="1:10">
      <c r="A42" s="35"/>
      <c r="B42" s="35"/>
      <c r="C42" s="35"/>
      <c r="D42" s="36"/>
      <c r="E42" s="35"/>
      <c r="F42" s="37"/>
      <c r="G42" s="37"/>
      <c r="H42" s="37"/>
      <c r="I42" s="37"/>
      <c r="J42" s="37"/>
    </row>
    <row r="43" s="24" customFormat="1" ht="30" customHeight="1" spans="1:10">
      <c r="A43" s="35"/>
      <c r="B43" s="35"/>
      <c r="C43" s="35"/>
      <c r="D43" s="36"/>
      <c r="E43" s="35"/>
      <c r="F43" s="37"/>
      <c r="G43" s="37"/>
      <c r="H43" s="37"/>
      <c r="I43" s="37"/>
      <c r="J43" s="37"/>
    </row>
    <row r="44" s="24" customFormat="1" ht="30" customHeight="1" spans="1:10">
      <c r="A44" s="35"/>
      <c r="B44" s="35"/>
      <c r="C44" s="35"/>
      <c r="D44" s="36"/>
      <c r="E44" s="35"/>
      <c r="F44" s="37"/>
      <c r="G44" s="37"/>
      <c r="H44" s="37"/>
      <c r="I44" s="37"/>
      <c r="J44" s="37"/>
    </row>
    <row r="45" s="24" customFormat="1" ht="30" customHeight="1" spans="1:10">
      <c r="A45" s="35"/>
      <c r="B45" s="35"/>
      <c r="C45" s="35"/>
      <c r="D45" s="36"/>
      <c r="E45" s="35"/>
      <c r="F45" s="37"/>
      <c r="G45" s="37"/>
      <c r="H45" s="37"/>
      <c r="I45" s="37"/>
      <c r="J45" s="37"/>
    </row>
    <row r="46" s="24" customFormat="1" ht="30" customHeight="1" spans="1:10">
      <c r="A46" s="35"/>
      <c r="B46" s="35"/>
      <c r="C46" s="35"/>
      <c r="D46" s="36"/>
      <c r="E46" s="35"/>
      <c r="F46" s="37"/>
      <c r="G46" s="37"/>
      <c r="H46" s="37"/>
      <c r="I46" s="37"/>
      <c r="J46" s="37"/>
    </row>
    <row r="47" s="24" customFormat="1" ht="30" customHeight="1" spans="1:10">
      <c r="A47" s="35"/>
      <c r="B47" s="35"/>
      <c r="C47" s="35"/>
      <c r="D47" s="36"/>
      <c r="E47" s="35"/>
      <c r="F47" s="37"/>
      <c r="G47" s="37"/>
      <c r="H47" s="37"/>
      <c r="I47" s="37"/>
      <c r="J47" s="37"/>
    </row>
    <row r="48" s="24" customFormat="1" ht="30" customHeight="1" spans="1:10">
      <c r="A48" s="35"/>
      <c r="B48" s="35"/>
      <c r="C48" s="35"/>
      <c r="D48" s="36"/>
      <c r="E48" s="35"/>
      <c r="F48" s="37"/>
      <c r="G48" s="37"/>
      <c r="H48" s="37"/>
      <c r="I48" s="37"/>
      <c r="J48" s="37"/>
    </row>
    <row r="49" s="24" customFormat="1" ht="30" customHeight="1" spans="1:10">
      <c r="A49" s="35"/>
      <c r="B49" s="35"/>
      <c r="C49" s="35"/>
      <c r="D49" s="36"/>
      <c r="E49" s="35"/>
      <c r="F49" s="37"/>
      <c r="G49" s="37"/>
      <c r="H49" s="37"/>
      <c r="I49" s="37"/>
      <c r="J49" s="37"/>
    </row>
    <row r="50" s="24" customFormat="1" ht="30" customHeight="1" spans="1:10">
      <c r="A50" s="35"/>
      <c r="B50" s="35"/>
      <c r="C50" s="35"/>
      <c r="D50" s="36"/>
      <c r="E50" s="35"/>
      <c r="F50" s="37"/>
      <c r="G50" s="37"/>
      <c r="H50" s="37"/>
      <c r="I50" s="37"/>
      <c r="J50" s="37"/>
    </row>
    <row r="51" s="24" customFormat="1" ht="30" customHeight="1" spans="1:10">
      <c r="A51" s="35"/>
      <c r="B51" s="35"/>
      <c r="C51" s="35"/>
      <c r="D51" s="36"/>
      <c r="E51" s="35"/>
      <c r="F51" s="37"/>
      <c r="G51" s="37"/>
      <c r="H51" s="37"/>
      <c r="I51" s="37"/>
      <c r="J51" s="37"/>
    </row>
    <row r="52" s="24" customFormat="1" ht="30" customHeight="1" spans="1:10">
      <c r="A52" s="35"/>
      <c r="B52" s="35"/>
      <c r="C52" s="35"/>
      <c r="D52" s="36"/>
      <c r="E52" s="35"/>
      <c r="F52" s="37"/>
      <c r="G52" s="37"/>
      <c r="H52" s="37"/>
      <c r="I52" s="37"/>
      <c r="J52" s="37"/>
    </row>
    <row r="53" s="24" customFormat="1" ht="30" customHeight="1" spans="1:10">
      <c r="A53" s="35"/>
      <c r="B53" s="35"/>
      <c r="C53" s="35"/>
      <c r="D53" s="36"/>
      <c r="E53" s="35"/>
      <c r="F53" s="37"/>
      <c r="G53" s="37"/>
      <c r="H53" s="37"/>
      <c r="I53" s="37"/>
      <c r="J53" s="37"/>
    </row>
    <row r="54" s="24" customFormat="1" ht="30" customHeight="1" spans="1:10">
      <c r="A54" s="35"/>
      <c r="B54" s="35"/>
      <c r="C54" s="35"/>
      <c r="D54" s="36"/>
      <c r="E54" s="35"/>
      <c r="F54" s="37"/>
      <c r="G54" s="37"/>
      <c r="H54" s="37"/>
      <c r="I54" s="37"/>
      <c r="J54" s="37"/>
    </row>
    <row r="55" s="24" customFormat="1" ht="30" customHeight="1" spans="1:10">
      <c r="A55" s="35"/>
      <c r="B55" s="35"/>
      <c r="C55" s="35"/>
      <c r="D55" s="36"/>
      <c r="E55" s="35"/>
      <c r="F55" s="37"/>
      <c r="G55" s="37"/>
      <c r="H55" s="37"/>
      <c r="I55" s="37"/>
      <c r="J55" s="37"/>
    </row>
    <row r="56" s="24" customFormat="1" ht="30" customHeight="1" spans="1:10">
      <c r="A56" s="35"/>
      <c r="B56" s="35"/>
      <c r="C56" s="35"/>
      <c r="D56" s="36"/>
      <c r="E56" s="35"/>
      <c r="F56" s="37"/>
      <c r="G56" s="37"/>
      <c r="H56" s="37"/>
      <c r="I56" s="37"/>
      <c r="J56" s="37"/>
    </row>
    <row r="57" s="24" customFormat="1" ht="30" customHeight="1" spans="1:10">
      <c r="A57" s="35"/>
      <c r="B57" s="35"/>
      <c r="C57" s="35"/>
      <c r="D57" s="36"/>
      <c r="E57" s="35"/>
      <c r="F57" s="37"/>
      <c r="G57" s="37"/>
      <c r="H57" s="37"/>
      <c r="I57" s="37"/>
      <c r="J57" s="37"/>
    </row>
    <row r="58" s="24" customFormat="1" ht="30" customHeight="1" spans="1:10">
      <c r="A58" s="35"/>
      <c r="B58" s="35"/>
      <c r="C58" s="35"/>
      <c r="D58" s="36"/>
      <c r="E58" s="35"/>
      <c r="F58" s="37"/>
      <c r="G58" s="37"/>
      <c r="H58" s="37"/>
      <c r="I58" s="37"/>
      <c r="J58" s="37"/>
    </row>
    <row r="59" s="24" customFormat="1" ht="30" customHeight="1" spans="1:10">
      <c r="A59" s="35"/>
      <c r="B59" s="35"/>
      <c r="C59" s="35"/>
      <c r="D59" s="36"/>
      <c r="E59" s="35"/>
      <c r="F59" s="37"/>
      <c r="G59" s="37"/>
      <c r="H59" s="37"/>
      <c r="I59" s="37"/>
      <c r="J59" s="37"/>
    </row>
    <row r="60" s="24" customFormat="1" ht="30" customHeight="1" spans="1:10">
      <c r="A60" s="35"/>
      <c r="B60" s="35"/>
      <c r="C60" s="35"/>
      <c r="D60" s="36"/>
      <c r="E60" s="35"/>
      <c r="F60" s="37"/>
      <c r="G60" s="37"/>
      <c r="H60" s="37"/>
      <c r="I60" s="37"/>
      <c r="J60" s="37"/>
    </row>
    <row r="61" s="24" customFormat="1" ht="30" customHeight="1" spans="1:10">
      <c r="A61" s="35"/>
      <c r="B61" s="35"/>
      <c r="C61" s="35"/>
      <c r="D61" s="36"/>
      <c r="E61" s="35"/>
      <c r="F61" s="37"/>
      <c r="G61" s="37"/>
      <c r="H61" s="37"/>
      <c r="I61" s="37"/>
      <c r="J61" s="37"/>
    </row>
    <row r="62" s="24" customFormat="1" ht="30" customHeight="1" spans="1:10">
      <c r="A62" s="35"/>
      <c r="B62" s="35"/>
      <c r="C62" s="35"/>
      <c r="D62" s="36"/>
      <c r="E62" s="35"/>
      <c r="F62" s="37"/>
      <c r="G62" s="37"/>
      <c r="H62" s="37"/>
      <c r="I62" s="37"/>
      <c r="J62" s="37"/>
    </row>
    <row r="63" s="24" customFormat="1" ht="30" customHeight="1" spans="1:10">
      <c r="A63" s="35"/>
      <c r="B63" s="35"/>
      <c r="C63" s="35"/>
      <c r="D63" s="36"/>
      <c r="E63" s="35"/>
      <c r="F63" s="37"/>
      <c r="G63" s="37"/>
      <c r="H63" s="37"/>
      <c r="I63" s="37"/>
      <c r="J63" s="37"/>
    </row>
    <row r="64" s="24" customFormat="1" ht="30" customHeight="1" spans="1:10">
      <c r="A64" s="35"/>
      <c r="B64" s="35"/>
      <c r="C64" s="35"/>
      <c r="D64" s="36"/>
      <c r="E64" s="35"/>
      <c r="F64" s="37"/>
      <c r="G64" s="37"/>
      <c r="H64" s="37"/>
      <c r="I64" s="37"/>
      <c r="J64" s="37"/>
    </row>
    <row r="65" s="24" customFormat="1" ht="30" customHeight="1" spans="1:10">
      <c r="A65" s="35"/>
      <c r="B65" s="35"/>
      <c r="C65" s="35"/>
      <c r="D65" s="36"/>
      <c r="E65" s="35"/>
      <c r="F65" s="37"/>
      <c r="G65" s="37"/>
      <c r="H65" s="37"/>
      <c r="I65" s="37"/>
      <c r="J65" s="37"/>
    </row>
    <row r="66" s="24" customFormat="1" ht="30" customHeight="1" spans="1:10">
      <c r="A66" s="35"/>
      <c r="B66" s="35"/>
      <c r="C66" s="35"/>
      <c r="D66" s="36"/>
      <c r="E66" s="35"/>
      <c r="F66" s="37"/>
      <c r="G66" s="37"/>
      <c r="H66" s="37"/>
      <c r="I66" s="37"/>
      <c r="J66" s="37"/>
    </row>
    <row r="67" s="24" customFormat="1" ht="30" customHeight="1" spans="1:10">
      <c r="A67" s="35"/>
      <c r="B67" s="35"/>
      <c r="C67" s="35"/>
      <c r="D67" s="36"/>
      <c r="E67" s="35"/>
      <c r="F67" s="37"/>
      <c r="G67" s="37"/>
      <c r="H67" s="37"/>
      <c r="I67" s="37"/>
      <c r="J67" s="37"/>
    </row>
    <row r="68" s="27" customFormat="1" ht="30" customHeight="1" spans="1:10">
      <c r="A68" s="35"/>
      <c r="B68" s="35"/>
      <c r="C68" s="35"/>
      <c r="D68" s="35"/>
      <c r="E68" s="35"/>
      <c r="F68" s="41"/>
      <c r="G68" s="41"/>
      <c r="H68" s="41"/>
      <c r="I68" s="41"/>
      <c r="J68" s="41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  <row r="74" spans="1:5">
      <c r="A74" s="28"/>
      <c r="B74" s="28"/>
      <c r="C74" s="28"/>
      <c r="D74" s="28"/>
      <c r="E74" s="28"/>
    </row>
    <row r="75" spans="1:5">
      <c r="A75" s="28"/>
      <c r="B75" s="28"/>
      <c r="C75" s="28"/>
      <c r="D75" s="28"/>
      <c r="E75" s="28"/>
    </row>
    <row r="76" spans="1:5">
      <c r="A76" s="28"/>
      <c r="B76" s="28"/>
      <c r="C76" s="28"/>
      <c r="D76" s="28"/>
      <c r="E76" s="28"/>
    </row>
    <row r="77" spans="1:5">
      <c r="A77" s="28"/>
      <c r="B77" s="28"/>
      <c r="C77" s="28"/>
      <c r="D77" s="28"/>
      <c r="E77" s="28"/>
    </row>
    <row r="78" spans="1:5">
      <c r="A78" s="28"/>
      <c r="B78" s="28"/>
      <c r="C78" s="28"/>
      <c r="D78" s="28"/>
      <c r="E78" s="28"/>
    </row>
    <row r="79" spans="1:5">
      <c r="A79" s="28"/>
      <c r="B79" s="28"/>
      <c r="C79" s="28"/>
      <c r="D79" s="28"/>
      <c r="E79" s="28"/>
    </row>
  </sheetData>
  <sortState ref="A6:AK15">
    <sortCondition ref="A6"/>
  </sortState>
  <mergeCells count="1">
    <mergeCell ref="A1:J4"/>
  </mergeCells>
  <pageMargins left="0.75" right="0.75" top="1" bottom="1" header="0.5" footer="0.5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9"/>
  <sheetViews>
    <sheetView zoomScale="70" zoomScaleNormal="70" topLeftCell="A19" workbookViewId="0">
      <selection activeCell="A33" sqref="$A33:$XFD41"/>
    </sheetView>
  </sheetViews>
  <sheetFormatPr defaultColWidth="9" defaultRowHeight="13.5"/>
  <cols>
    <col min="1" max="1" width="4.125" customWidth="1"/>
    <col min="2" max="2" width="17.25" customWidth="1"/>
    <col min="3" max="3" width="5.875" customWidth="1"/>
    <col min="4" max="5" width="23.125" customWidth="1"/>
    <col min="6" max="6" width="11.375" customWidth="1"/>
    <col min="7" max="7" width="14.875" customWidth="1"/>
    <col min="8" max="29" width="9.625" customWidth="1"/>
  </cols>
  <sheetData>
    <row r="1" spans="1:23">
      <c r="A1" s="1" t="s">
        <v>83</v>
      </c>
      <c r="B1" s="22"/>
      <c r="C1" s="22"/>
      <c r="D1" s="22"/>
      <c r="E1" s="22"/>
      <c r="F1" s="22"/>
      <c r="G1" s="2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22"/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22"/>
      <c r="C3" s="22"/>
      <c r="D3" s="22"/>
      <c r="E3" s="22"/>
      <c r="F3" s="22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"/>
      <c r="B4" s="22"/>
      <c r="C4" s="22"/>
      <c r="D4" s="22"/>
      <c r="E4" s="22"/>
      <c r="F4" s="22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4.25" spans="1:23">
      <c r="A5" s="13" t="s">
        <v>1</v>
      </c>
      <c r="B5" s="12" t="s">
        <v>2</v>
      </c>
      <c r="C5" s="12" t="s">
        <v>3</v>
      </c>
      <c r="D5" s="12" t="s">
        <v>4</v>
      </c>
      <c r="E5" s="12"/>
      <c r="F5" s="12" t="s">
        <v>5</v>
      </c>
      <c r="G5" s="12" t="s">
        <v>6</v>
      </c>
      <c r="H5" s="8" t="s">
        <v>84</v>
      </c>
      <c r="I5" s="8"/>
      <c r="J5" s="8"/>
      <c r="K5" s="8" t="s">
        <v>85</v>
      </c>
      <c r="L5" s="8"/>
      <c r="M5" s="8"/>
      <c r="N5" s="8" t="s">
        <v>86</v>
      </c>
      <c r="O5" s="8"/>
      <c r="P5" s="8"/>
      <c r="Q5" s="8" t="s">
        <v>87</v>
      </c>
      <c r="R5" s="8"/>
      <c r="S5" s="8"/>
      <c r="T5" s="13" t="s">
        <v>88</v>
      </c>
      <c r="U5" s="13" t="s">
        <v>89</v>
      </c>
      <c r="V5" s="13" t="s">
        <v>90</v>
      </c>
      <c r="W5" s="13" t="s">
        <v>10</v>
      </c>
    </row>
    <row r="6" ht="14.25" spans="1:23">
      <c r="A6" s="13"/>
      <c r="B6" s="12"/>
      <c r="C6" s="12"/>
      <c r="D6" s="12"/>
      <c r="E6" s="12"/>
      <c r="F6" s="12"/>
      <c r="G6" s="12"/>
      <c r="H6" s="12" t="s">
        <v>91</v>
      </c>
      <c r="I6" s="18" t="s">
        <v>92</v>
      </c>
      <c r="J6" s="18" t="s">
        <v>93</v>
      </c>
      <c r="K6" s="12" t="s">
        <v>91</v>
      </c>
      <c r="L6" s="18" t="s">
        <v>92</v>
      </c>
      <c r="M6" s="18" t="s">
        <v>93</v>
      </c>
      <c r="N6" s="12" t="s">
        <v>91</v>
      </c>
      <c r="O6" s="18" t="s">
        <v>92</v>
      </c>
      <c r="P6" s="18" t="s">
        <v>93</v>
      </c>
      <c r="Q6" s="12" t="s">
        <v>91</v>
      </c>
      <c r="R6" s="18" t="s">
        <v>92</v>
      </c>
      <c r="S6" s="18" t="s">
        <v>93</v>
      </c>
      <c r="T6" s="13"/>
      <c r="U6" s="13"/>
      <c r="V6" s="13"/>
      <c r="W6" s="13"/>
    </row>
    <row r="7" ht="30" customHeight="1" spans="1:23">
      <c r="A7" s="13">
        <v>1</v>
      </c>
      <c r="B7" s="13" t="s">
        <v>24</v>
      </c>
      <c r="C7" s="13" t="s">
        <v>12</v>
      </c>
      <c r="D7" s="42" t="s">
        <v>94</v>
      </c>
      <c r="E7" s="14" t="str">
        <f>REPLACE(D7,11,4,"****")</f>
        <v>6531301995****1611</v>
      </c>
      <c r="F7" s="13">
        <v>4002</v>
      </c>
      <c r="G7" s="13" t="s">
        <v>14</v>
      </c>
      <c r="H7" s="16">
        <v>603</v>
      </c>
      <c r="I7" s="18">
        <v>100</v>
      </c>
      <c r="J7" s="18" t="s">
        <v>14</v>
      </c>
      <c r="K7" s="18">
        <v>60</v>
      </c>
      <c r="L7" s="18">
        <v>100</v>
      </c>
      <c r="M7" s="18" t="s">
        <v>14</v>
      </c>
      <c r="N7" s="18">
        <v>80</v>
      </c>
      <c r="O7" s="18">
        <v>100</v>
      </c>
      <c r="P7" s="18" t="s">
        <v>14</v>
      </c>
      <c r="Q7" s="18">
        <v>25</v>
      </c>
      <c r="R7" s="18">
        <v>100</v>
      </c>
      <c r="S7" s="18" t="s">
        <v>14</v>
      </c>
      <c r="T7" s="18">
        <v>400</v>
      </c>
      <c r="U7" s="18" t="s">
        <v>14</v>
      </c>
      <c r="V7" s="18" t="s">
        <v>15</v>
      </c>
      <c r="W7" s="23"/>
    </row>
    <row r="8" ht="30" customHeight="1" spans="1:23">
      <c r="A8" s="13">
        <v>2</v>
      </c>
      <c r="B8" s="13" t="s">
        <v>36</v>
      </c>
      <c r="C8" s="13" t="s">
        <v>12</v>
      </c>
      <c r="D8" s="42" t="s">
        <v>95</v>
      </c>
      <c r="E8" s="14" t="str">
        <f t="shared" ref="E8:E49" si="0">REPLACE(D8,11,4,"****")</f>
        <v>6531291998****2230</v>
      </c>
      <c r="F8" s="13">
        <v>4002</v>
      </c>
      <c r="G8" s="13" t="s">
        <v>14</v>
      </c>
      <c r="H8" s="16">
        <v>605</v>
      </c>
      <c r="I8" s="18">
        <v>100</v>
      </c>
      <c r="J8" s="18" t="s">
        <v>14</v>
      </c>
      <c r="K8" s="18">
        <v>57</v>
      </c>
      <c r="L8" s="18">
        <v>95</v>
      </c>
      <c r="M8" s="18" t="s">
        <v>14</v>
      </c>
      <c r="N8" s="18">
        <v>55</v>
      </c>
      <c r="O8" s="18">
        <v>85</v>
      </c>
      <c r="P8" s="18" t="s">
        <v>14</v>
      </c>
      <c r="Q8" s="18">
        <v>23</v>
      </c>
      <c r="R8" s="18">
        <v>100</v>
      </c>
      <c r="S8" s="18" t="s">
        <v>14</v>
      </c>
      <c r="T8" s="18">
        <v>380</v>
      </c>
      <c r="U8" s="18" t="s">
        <v>14</v>
      </c>
      <c r="V8" s="18" t="s">
        <v>15</v>
      </c>
      <c r="W8" s="23"/>
    </row>
    <row r="9" ht="30" customHeight="1" spans="1:23">
      <c r="A9" s="13">
        <v>3</v>
      </c>
      <c r="B9" s="13" t="s">
        <v>22</v>
      </c>
      <c r="C9" s="13" t="s">
        <v>12</v>
      </c>
      <c r="D9" s="42" t="s">
        <v>96</v>
      </c>
      <c r="E9" s="14" t="str">
        <f t="shared" si="0"/>
        <v>6531301998****1413</v>
      </c>
      <c r="F9" s="13">
        <v>4002</v>
      </c>
      <c r="G9" s="13" t="s">
        <v>14</v>
      </c>
      <c r="H9" s="16">
        <v>658</v>
      </c>
      <c r="I9" s="18">
        <v>85</v>
      </c>
      <c r="J9" s="18" t="s">
        <v>14</v>
      </c>
      <c r="K9" s="18">
        <v>38</v>
      </c>
      <c r="L9" s="18">
        <v>75</v>
      </c>
      <c r="M9" s="18" t="s">
        <v>14</v>
      </c>
      <c r="N9" s="18">
        <v>35</v>
      </c>
      <c r="O9" s="18">
        <v>65</v>
      </c>
      <c r="P9" s="18" t="s">
        <v>14</v>
      </c>
      <c r="Q9" s="18">
        <v>13</v>
      </c>
      <c r="R9" s="18">
        <v>100</v>
      </c>
      <c r="S9" s="18" t="s">
        <v>14</v>
      </c>
      <c r="T9" s="18">
        <v>325</v>
      </c>
      <c r="U9" s="18" t="s">
        <v>14</v>
      </c>
      <c r="V9" s="18" t="s">
        <v>15</v>
      </c>
      <c r="W9" s="23"/>
    </row>
    <row r="10" ht="30" customHeight="1" spans="1:23">
      <c r="A10" s="13">
        <v>4</v>
      </c>
      <c r="B10" s="13" t="s">
        <v>32</v>
      </c>
      <c r="C10" s="13" t="s">
        <v>12</v>
      </c>
      <c r="D10" s="42" t="s">
        <v>97</v>
      </c>
      <c r="E10" s="14" t="str">
        <f t="shared" si="0"/>
        <v>6531222000****0859</v>
      </c>
      <c r="F10" s="13">
        <v>4002</v>
      </c>
      <c r="G10" s="13" t="s">
        <v>14</v>
      </c>
      <c r="H10" s="16">
        <v>703</v>
      </c>
      <c r="I10" s="18">
        <v>80</v>
      </c>
      <c r="J10" s="18" t="s">
        <v>14</v>
      </c>
      <c r="K10" s="18">
        <v>40</v>
      </c>
      <c r="L10" s="18">
        <v>80</v>
      </c>
      <c r="M10" s="18" t="s">
        <v>14</v>
      </c>
      <c r="N10" s="18">
        <v>43</v>
      </c>
      <c r="O10" s="18">
        <v>70</v>
      </c>
      <c r="P10" s="18" t="s">
        <v>14</v>
      </c>
      <c r="Q10" s="18">
        <v>11</v>
      </c>
      <c r="R10" s="18">
        <v>90</v>
      </c>
      <c r="S10" s="18" t="s">
        <v>14</v>
      </c>
      <c r="T10" s="18">
        <v>320</v>
      </c>
      <c r="U10" s="18" t="s">
        <v>14</v>
      </c>
      <c r="V10" s="18" t="s">
        <v>15</v>
      </c>
      <c r="W10" s="23"/>
    </row>
    <row r="11" ht="30" customHeight="1" spans="1:23">
      <c r="A11" s="13">
        <v>5</v>
      </c>
      <c r="B11" s="13" t="s">
        <v>18</v>
      </c>
      <c r="C11" s="13" t="s">
        <v>12</v>
      </c>
      <c r="D11" s="14" t="s">
        <v>98</v>
      </c>
      <c r="E11" s="14" t="str">
        <f t="shared" si="0"/>
        <v>6531301999****161X</v>
      </c>
      <c r="F11" s="13">
        <v>4002</v>
      </c>
      <c r="G11" s="13" t="s">
        <v>14</v>
      </c>
      <c r="H11" s="16">
        <v>621</v>
      </c>
      <c r="I11" s="18">
        <v>100</v>
      </c>
      <c r="J11" s="18" t="s">
        <v>14</v>
      </c>
      <c r="K11" s="18">
        <v>23</v>
      </c>
      <c r="L11" s="18">
        <v>60</v>
      </c>
      <c r="M11" s="18" t="s">
        <v>14</v>
      </c>
      <c r="N11" s="18">
        <v>40</v>
      </c>
      <c r="O11" s="18">
        <v>70</v>
      </c>
      <c r="P11" s="18" t="s">
        <v>14</v>
      </c>
      <c r="Q11" s="18">
        <v>5</v>
      </c>
      <c r="R11" s="18">
        <v>60</v>
      </c>
      <c r="S11" s="18" t="s">
        <v>14</v>
      </c>
      <c r="T11" s="18">
        <v>290</v>
      </c>
      <c r="U11" s="18" t="s">
        <v>14</v>
      </c>
      <c r="V11" s="18" t="s">
        <v>15</v>
      </c>
      <c r="W11" s="23"/>
    </row>
    <row r="12" ht="30" customHeight="1" spans="1:23">
      <c r="A12" s="13">
        <v>6</v>
      </c>
      <c r="B12" s="13" t="s">
        <v>20</v>
      </c>
      <c r="C12" s="13" t="s">
        <v>12</v>
      </c>
      <c r="D12" s="42" t="s">
        <v>99</v>
      </c>
      <c r="E12" s="14" t="str">
        <f t="shared" si="0"/>
        <v>6531301996****1434</v>
      </c>
      <c r="F12" s="13">
        <v>4002</v>
      </c>
      <c r="G12" s="13" t="s">
        <v>14</v>
      </c>
      <c r="H12" s="16">
        <v>713</v>
      </c>
      <c r="I12" s="18">
        <v>70</v>
      </c>
      <c r="J12" s="18" t="s">
        <v>14</v>
      </c>
      <c r="K12" s="18">
        <v>32</v>
      </c>
      <c r="L12" s="18">
        <v>70</v>
      </c>
      <c r="M12" s="18" t="s">
        <v>14</v>
      </c>
      <c r="N12" s="18">
        <v>42</v>
      </c>
      <c r="O12" s="18">
        <v>70</v>
      </c>
      <c r="P12" s="18" t="s">
        <v>14</v>
      </c>
      <c r="Q12" s="18">
        <v>6</v>
      </c>
      <c r="R12" s="18">
        <v>65</v>
      </c>
      <c r="S12" s="18" t="s">
        <v>14</v>
      </c>
      <c r="T12" s="18">
        <v>275</v>
      </c>
      <c r="U12" s="18" t="s">
        <v>14</v>
      </c>
      <c r="V12" s="18" t="s">
        <v>15</v>
      </c>
      <c r="W12" s="23"/>
    </row>
    <row r="13" ht="30" customHeight="1" spans="1:23">
      <c r="A13" s="13">
        <v>7</v>
      </c>
      <c r="B13" s="13" t="s">
        <v>27</v>
      </c>
      <c r="C13" s="13" t="s">
        <v>12</v>
      </c>
      <c r="D13" s="14" t="s">
        <v>100</v>
      </c>
      <c r="E13" s="14" t="str">
        <f t="shared" si="0"/>
        <v>6531221997****071X</v>
      </c>
      <c r="F13" s="13">
        <v>4002</v>
      </c>
      <c r="G13" s="13" t="s">
        <v>14</v>
      </c>
      <c r="H13" s="16">
        <v>645</v>
      </c>
      <c r="I13" s="18">
        <v>90</v>
      </c>
      <c r="J13" s="18" t="s">
        <v>14</v>
      </c>
      <c r="K13" s="18">
        <v>25</v>
      </c>
      <c r="L13" s="18">
        <v>65</v>
      </c>
      <c r="M13" s="18" t="s">
        <v>14</v>
      </c>
      <c r="N13" s="18">
        <v>33</v>
      </c>
      <c r="O13" s="18">
        <v>60</v>
      </c>
      <c r="P13" s="18" t="s">
        <v>14</v>
      </c>
      <c r="Q13" s="18">
        <v>5</v>
      </c>
      <c r="R13" s="18">
        <v>60</v>
      </c>
      <c r="S13" s="18" t="s">
        <v>14</v>
      </c>
      <c r="T13" s="18">
        <v>275</v>
      </c>
      <c r="U13" s="18" t="s">
        <v>14</v>
      </c>
      <c r="V13" s="18" t="s">
        <v>15</v>
      </c>
      <c r="W13" s="23"/>
    </row>
    <row r="14" ht="30" customHeight="1" spans="1:23">
      <c r="A14" s="13">
        <v>8</v>
      </c>
      <c r="B14" s="13" t="s">
        <v>34</v>
      </c>
      <c r="C14" s="13" t="s">
        <v>12</v>
      </c>
      <c r="D14" s="42" t="s">
        <v>101</v>
      </c>
      <c r="E14" s="14" t="str">
        <f t="shared" si="0"/>
        <v>6531242002****0818</v>
      </c>
      <c r="F14" s="13">
        <v>4002</v>
      </c>
      <c r="G14" s="13" t="s">
        <v>14</v>
      </c>
      <c r="H14" s="16">
        <v>828</v>
      </c>
      <c r="I14" s="18">
        <v>0</v>
      </c>
      <c r="J14" s="18" t="s">
        <v>102</v>
      </c>
      <c r="K14" s="18">
        <v>39</v>
      </c>
      <c r="L14" s="18">
        <v>75</v>
      </c>
      <c r="M14" s="18" t="s">
        <v>14</v>
      </c>
      <c r="N14" s="18">
        <v>52</v>
      </c>
      <c r="O14" s="18">
        <v>80</v>
      </c>
      <c r="P14" s="18" t="s">
        <v>14</v>
      </c>
      <c r="Q14" s="18">
        <v>14</v>
      </c>
      <c r="R14" s="18">
        <v>100</v>
      </c>
      <c r="S14" s="18" t="s">
        <v>14</v>
      </c>
      <c r="T14" s="18">
        <v>255</v>
      </c>
      <c r="U14" s="18" t="s">
        <v>14</v>
      </c>
      <c r="V14" s="18" t="s">
        <v>15</v>
      </c>
      <c r="W14" s="23"/>
    </row>
    <row r="15" ht="30" customHeight="1" spans="1:23">
      <c r="A15" s="13">
        <v>9</v>
      </c>
      <c r="B15" s="13" t="s">
        <v>103</v>
      </c>
      <c r="C15" s="13" t="s">
        <v>12</v>
      </c>
      <c r="D15" s="42" t="s">
        <v>104</v>
      </c>
      <c r="E15" s="14" t="str">
        <f t="shared" si="0"/>
        <v>6531301997****1772</v>
      </c>
      <c r="F15" s="13">
        <v>4002</v>
      </c>
      <c r="G15" s="13" t="s">
        <v>14</v>
      </c>
      <c r="H15" s="16">
        <v>741</v>
      </c>
      <c r="I15" s="18">
        <v>50</v>
      </c>
      <c r="J15" s="18" t="s">
        <v>102</v>
      </c>
      <c r="K15" s="18">
        <v>24</v>
      </c>
      <c r="L15" s="18">
        <v>60</v>
      </c>
      <c r="M15" s="18" t="s">
        <v>14</v>
      </c>
      <c r="N15" s="18">
        <v>25</v>
      </c>
      <c r="O15" s="18">
        <v>55</v>
      </c>
      <c r="P15" s="18" t="s">
        <v>102</v>
      </c>
      <c r="Q15" s="18">
        <v>4</v>
      </c>
      <c r="R15" s="18">
        <v>55</v>
      </c>
      <c r="S15" s="18" t="s">
        <v>102</v>
      </c>
      <c r="T15" s="18">
        <v>220</v>
      </c>
      <c r="U15" s="18" t="s">
        <v>102</v>
      </c>
      <c r="V15" s="18" t="s">
        <v>26</v>
      </c>
      <c r="W15" s="23"/>
    </row>
    <row r="16" ht="30" customHeight="1" spans="1:23">
      <c r="A16" s="13">
        <v>10</v>
      </c>
      <c r="B16" s="13" t="s">
        <v>105</v>
      </c>
      <c r="C16" s="13" t="s">
        <v>12</v>
      </c>
      <c r="D16" s="42" t="s">
        <v>106</v>
      </c>
      <c r="E16" s="14" t="str">
        <f t="shared" si="0"/>
        <v>6531302000****0018</v>
      </c>
      <c r="F16" s="13">
        <v>4002</v>
      </c>
      <c r="G16" s="13" t="s">
        <v>14</v>
      </c>
      <c r="H16" s="16">
        <v>801</v>
      </c>
      <c r="I16" s="18">
        <v>40</v>
      </c>
      <c r="J16" s="18" t="s">
        <v>102</v>
      </c>
      <c r="K16" s="18">
        <v>24</v>
      </c>
      <c r="L16" s="18">
        <v>60</v>
      </c>
      <c r="M16" s="18" t="s">
        <v>14</v>
      </c>
      <c r="N16" s="18">
        <v>27</v>
      </c>
      <c r="O16" s="18">
        <v>55</v>
      </c>
      <c r="P16" s="18" t="s">
        <v>102</v>
      </c>
      <c r="Q16" s="18">
        <v>5</v>
      </c>
      <c r="R16" s="18">
        <v>60</v>
      </c>
      <c r="S16" s="18" t="s">
        <v>14</v>
      </c>
      <c r="T16" s="18">
        <v>215</v>
      </c>
      <c r="U16" s="18" t="s">
        <v>102</v>
      </c>
      <c r="V16" s="18" t="s">
        <v>26</v>
      </c>
      <c r="W16" s="23"/>
    </row>
    <row r="17" ht="30" customHeight="1" spans="1:23">
      <c r="A17" s="13">
        <v>11</v>
      </c>
      <c r="B17" s="13" t="s">
        <v>107</v>
      </c>
      <c r="C17" s="13" t="s">
        <v>12</v>
      </c>
      <c r="D17" s="42" t="s">
        <v>108</v>
      </c>
      <c r="E17" s="14" t="str">
        <f t="shared" si="0"/>
        <v>6531301992****1836</v>
      </c>
      <c r="F17" s="13">
        <v>4002</v>
      </c>
      <c r="G17" s="13" t="s">
        <v>14</v>
      </c>
      <c r="H17" s="16">
        <v>730</v>
      </c>
      <c r="I17" s="18">
        <v>60</v>
      </c>
      <c r="J17" s="18" t="s">
        <v>14</v>
      </c>
      <c r="K17" s="18">
        <v>5</v>
      </c>
      <c r="L17" s="18">
        <v>45</v>
      </c>
      <c r="M17" s="18" t="s">
        <v>102</v>
      </c>
      <c r="N17" s="18">
        <v>13</v>
      </c>
      <c r="O17" s="18">
        <v>40</v>
      </c>
      <c r="P17" s="18" t="s">
        <v>102</v>
      </c>
      <c r="Q17" s="18">
        <v>7</v>
      </c>
      <c r="R17" s="18">
        <v>70</v>
      </c>
      <c r="S17" s="18" t="s">
        <v>14</v>
      </c>
      <c r="T17" s="18">
        <v>215</v>
      </c>
      <c r="U17" s="18" t="s">
        <v>102</v>
      </c>
      <c r="V17" s="18" t="s">
        <v>26</v>
      </c>
      <c r="W17" s="23"/>
    </row>
    <row r="18" ht="30" customHeight="1" spans="1:23">
      <c r="A18" s="13">
        <v>12</v>
      </c>
      <c r="B18" s="13" t="s">
        <v>109</v>
      </c>
      <c r="C18" s="13" t="s">
        <v>12</v>
      </c>
      <c r="D18" s="42" t="s">
        <v>110</v>
      </c>
      <c r="E18" s="14" t="str">
        <f t="shared" si="0"/>
        <v>6531301993****0038</v>
      </c>
      <c r="F18" s="13">
        <v>4002</v>
      </c>
      <c r="G18" s="13" t="s">
        <v>14</v>
      </c>
      <c r="H18" s="16">
        <v>706</v>
      </c>
      <c r="I18" s="18">
        <v>75</v>
      </c>
      <c r="J18" s="18" t="s">
        <v>14</v>
      </c>
      <c r="K18" s="18">
        <v>10</v>
      </c>
      <c r="L18" s="18">
        <v>50</v>
      </c>
      <c r="M18" s="18" t="s">
        <v>102</v>
      </c>
      <c r="N18" s="18">
        <v>35</v>
      </c>
      <c r="O18" s="18">
        <v>65</v>
      </c>
      <c r="P18" s="18" t="s">
        <v>14</v>
      </c>
      <c r="Q18" s="18">
        <v>0</v>
      </c>
      <c r="R18" s="18">
        <v>0</v>
      </c>
      <c r="S18" s="18" t="s">
        <v>102</v>
      </c>
      <c r="T18" s="18">
        <v>190</v>
      </c>
      <c r="U18" s="18" t="s">
        <v>102</v>
      </c>
      <c r="V18" s="18" t="s">
        <v>26</v>
      </c>
      <c r="W18" s="23"/>
    </row>
    <row r="19" ht="30" customHeight="1" spans="1:23">
      <c r="A19" s="13">
        <v>13</v>
      </c>
      <c r="B19" s="13" t="s">
        <v>111</v>
      </c>
      <c r="C19" s="13" t="s">
        <v>12</v>
      </c>
      <c r="D19" s="42" t="s">
        <v>112</v>
      </c>
      <c r="E19" s="14" t="str">
        <f t="shared" si="0"/>
        <v>6531301997****1897</v>
      </c>
      <c r="F19" s="13">
        <v>4002</v>
      </c>
      <c r="G19" s="13" t="s">
        <v>14</v>
      </c>
      <c r="H19" s="16">
        <v>1011</v>
      </c>
      <c r="I19" s="18">
        <v>0</v>
      </c>
      <c r="J19" s="18" t="s">
        <v>102</v>
      </c>
      <c r="K19" s="18">
        <v>23</v>
      </c>
      <c r="L19" s="18">
        <v>60</v>
      </c>
      <c r="M19" s="18" t="s">
        <v>14</v>
      </c>
      <c r="N19" s="18">
        <v>29</v>
      </c>
      <c r="O19" s="18">
        <v>55</v>
      </c>
      <c r="P19" s="18" t="s">
        <v>102</v>
      </c>
      <c r="Q19" s="18">
        <v>6</v>
      </c>
      <c r="R19" s="18">
        <v>65</v>
      </c>
      <c r="S19" s="18" t="s">
        <v>14</v>
      </c>
      <c r="T19" s="18">
        <v>180</v>
      </c>
      <c r="U19" s="18" t="s">
        <v>102</v>
      </c>
      <c r="V19" s="18" t="s">
        <v>26</v>
      </c>
      <c r="W19" s="23"/>
    </row>
    <row r="20" ht="30" customHeight="1" spans="1:23">
      <c r="A20" s="13">
        <v>14</v>
      </c>
      <c r="B20" s="13" t="s">
        <v>113</v>
      </c>
      <c r="C20" s="13" t="s">
        <v>12</v>
      </c>
      <c r="D20" s="42" t="s">
        <v>114</v>
      </c>
      <c r="E20" s="14" t="str">
        <f t="shared" si="0"/>
        <v>6205252000****1414</v>
      </c>
      <c r="F20" s="13">
        <v>4002</v>
      </c>
      <c r="G20" s="13" t="s">
        <v>14</v>
      </c>
      <c r="H20" s="16">
        <v>733</v>
      </c>
      <c r="I20" s="18">
        <v>60</v>
      </c>
      <c r="J20" s="18" t="s">
        <v>14</v>
      </c>
      <c r="K20" s="18">
        <v>24</v>
      </c>
      <c r="L20" s="18">
        <v>60</v>
      </c>
      <c r="M20" s="18" t="s">
        <v>14</v>
      </c>
      <c r="N20" s="18">
        <v>20</v>
      </c>
      <c r="O20" s="18">
        <v>50</v>
      </c>
      <c r="P20" s="18" t="s">
        <v>102</v>
      </c>
      <c r="Q20" s="18">
        <v>0</v>
      </c>
      <c r="R20" s="18">
        <v>0</v>
      </c>
      <c r="S20" s="18" t="s">
        <v>102</v>
      </c>
      <c r="T20" s="18">
        <v>170</v>
      </c>
      <c r="U20" s="18" t="s">
        <v>102</v>
      </c>
      <c r="V20" s="18" t="s">
        <v>26</v>
      </c>
      <c r="W20" s="23"/>
    </row>
    <row r="21" ht="30" customHeight="1" spans="1:23">
      <c r="A21" s="13">
        <v>15</v>
      </c>
      <c r="B21" s="13" t="s">
        <v>115</v>
      </c>
      <c r="C21" s="13" t="s">
        <v>12</v>
      </c>
      <c r="D21" s="42" t="s">
        <v>116</v>
      </c>
      <c r="E21" s="14" t="str">
        <f t="shared" si="0"/>
        <v>6531301998****0613</v>
      </c>
      <c r="F21" s="13">
        <v>4002</v>
      </c>
      <c r="G21" s="13" t="s">
        <v>14</v>
      </c>
      <c r="H21" s="16">
        <v>752</v>
      </c>
      <c r="I21" s="18">
        <v>45</v>
      </c>
      <c r="J21" s="18" t="s">
        <v>102</v>
      </c>
      <c r="K21" s="18">
        <v>21</v>
      </c>
      <c r="L21" s="18">
        <v>60</v>
      </c>
      <c r="M21" s="18" t="s">
        <v>14</v>
      </c>
      <c r="N21" s="18">
        <v>38</v>
      </c>
      <c r="O21" s="18">
        <v>65</v>
      </c>
      <c r="P21" s="18" t="s">
        <v>14</v>
      </c>
      <c r="Q21" s="18">
        <v>0</v>
      </c>
      <c r="R21" s="18">
        <v>0</v>
      </c>
      <c r="S21" s="18" t="s">
        <v>102</v>
      </c>
      <c r="T21" s="18">
        <v>170</v>
      </c>
      <c r="U21" s="18" t="s">
        <v>102</v>
      </c>
      <c r="V21" s="18" t="s">
        <v>26</v>
      </c>
      <c r="W21" s="23"/>
    </row>
    <row r="22" ht="30" customHeight="1" spans="1:23">
      <c r="A22" s="13">
        <v>16</v>
      </c>
      <c r="B22" s="13" t="s">
        <v>117</v>
      </c>
      <c r="C22" s="13" t="s">
        <v>12</v>
      </c>
      <c r="D22" s="42" t="s">
        <v>118</v>
      </c>
      <c r="E22" s="14" t="str">
        <f t="shared" si="0"/>
        <v>6531301996****0077</v>
      </c>
      <c r="F22" s="13">
        <v>4002</v>
      </c>
      <c r="G22" s="13" t="s">
        <v>14</v>
      </c>
      <c r="H22" s="16">
        <v>812</v>
      </c>
      <c r="I22" s="18">
        <v>0</v>
      </c>
      <c r="J22" s="18" t="s">
        <v>102</v>
      </c>
      <c r="K22" s="18">
        <v>20</v>
      </c>
      <c r="L22" s="18">
        <v>60</v>
      </c>
      <c r="M22" s="18" t="s">
        <v>14</v>
      </c>
      <c r="N22" s="18">
        <v>44</v>
      </c>
      <c r="O22" s="18">
        <v>70</v>
      </c>
      <c r="P22" s="18" t="s">
        <v>14</v>
      </c>
      <c r="Q22" s="18">
        <v>0</v>
      </c>
      <c r="R22" s="18">
        <v>0</v>
      </c>
      <c r="S22" s="18" t="s">
        <v>102</v>
      </c>
      <c r="T22" s="18">
        <v>130</v>
      </c>
      <c r="U22" s="18" t="s">
        <v>102</v>
      </c>
      <c r="V22" s="18" t="s">
        <v>26</v>
      </c>
      <c r="W22" s="23"/>
    </row>
    <row r="23" ht="30" customHeight="1" spans="1:23">
      <c r="A23" s="13">
        <v>17</v>
      </c>
      <c r="B23" s="13" t="s">
        <v>119</v>
      </c>
      <c r="C23" s="13" t="s">
        <v>12</v>
      </c>
      <c r="D23" s="42" t="s">
        <v>120</v>
      </c>
      <c r="E23" s="14" t="str">
        <f t="shared" si="0"/>
        <v>6531301997****0015</v>
      </c>
      <c r="F23" s="13">
        <v>4002</v>
      </c>
      <c r="G23" s="13" t="s">
        <v>14</v>
      </c>
      <c r="H23" s="16">
        <v>1023</v>
      </c>
      <c r="I23" s="18">
        <v>0</v>
      </c>
      <c r="J23" s="18" t="s">
        <v>102</v>
      </c>
      <c r="K23" s="18">
        <v>6</v>
      </c>
      <c r="L23" s="18">
        <v>45</v>
      </c>
      <c r="M23" s="18" t="s">
        <v>102</v>
      </c>
      <c r="N23" s="18">
        <v>14</v>
      </c>
      <c r="O23" s="18">
        <v>40</v>
      </c>
      <c r="P23" s="18" t="s">
        <v>102</v>
      </c>
      <c r="Q23" s="18">
        <v>0</v>
      </c>
      <c r="R23" s="18">
        <v>0</v>
      </c>
      <c r="S23" s="18" t="s">
        <v>102</v>
      </c>
      <c r="T23" s="18">
        <v>85</v>
      </c>
      <c r="U23" s="18" t="s">
        <v>102</v>
      </c>
      <c r="V23" s="18" t="s">
        <v>26</v>
      </c>
      <c r="W23" s="23"/>
    </row>
    <row r="24" ht="30" customHeight="1" spans="1:23">
      <c r="A24" s="13">
        <v>18</v>
      </c>
      <c r="B24" s="13" t="s">
        <v>121</v>
      </c>
      <c r="C24" s="13" t="s">
        <v>12</v>
      </c>
      <c r="D24" s="42" t="s">
        <v>122</v>
      </c>
      <c r="E24" s="14" t="str">
        <f t="shared" si="0"/>
        <v>6531241993****4634</v>
      </c>
      <c r="F24" s="13">
        <v>4002</v>
      </c>
      <c r="G24" s="13" t="s">
        <v>14</v>
      </c>
      <c r="H24" s="16">
        <v>845</v>
      </c>
      <c r="I24" s="18">
        <v>0</v>
      </c>
      <c r="J24" s="18" t="s">
        <v>102</v>
      </c>
      <c r="K24" s="18">
        <v>6</v>
      </c>
      <c r="L24" s="18">
        <v>45</v>
      </c>
      <c r="M24" s="18" t="s">
        <v>102</v>
      </c>
      <c r="N24" s="18">
        <v>10</v>
      </c>
      <c r="O24" s="18">
        <v>40</v>
      </c>
      <c r="P24" s="18" t="s">
        <v>102</v>
      </c>
      <c r="Q24" s="18">
        <v>0</v>
      </c>
      <c r="R24" s="18">
        <v>0</v>
      </c>
      <c r="S24" s="18" t="s">
        <v>102</v>
      </c>
      <c r="T24" s="18">
        <v>85</v>
      </c>
      <c r="U24" s="18" t="s">
        <v>102</v>
      </c>
      <c r="V24" s="18" t="s">
        <v>26</v>
      </c>
      <c r="W24" s="23"/>
    </row>
    <row r="25" ht="30" customHeight="1" spans="1:23">
      <c r="A25" s="13">
        <v>19</v>
      </c>
      <c r="B25" s="13" t="s">
        <v>123</v>
      </c>
      <c r="C25" s="13" t="s">
        <v>12</v>
      </c>
      <c r="D25" s="42" t="s">
        <v>124</v>
      </c>
      <c r="E25" s="14" t="str">
        <f t="shared" si="0"/>
        <v>6531211998****1253</v>
      </c>
      <c r="F25" s="13">
        <v>4002</v>
      </c>
      <c r="G25" s="13" t="s">
        <v>14</v>
      </c>
      <c r="H25" s="17" t="s">
        <v>125</v>
      </c>
      <c r="I25" s="18">
        <v>0</v>
      </c>
      <c r="J25" s="18" t="s">
        <v>102</v>
      </c>
      <c r="K25" s="17" t="s">
        <v>125</v>
      </c>
      <c r="L25" s="18">
        <v>0</v>
      </c>
      <c r="M25" s="18" t="s">
        <v>102</v>
      </c>
      <c r="N25" s="17" t="s">
        <v>125</v>
      </c>
      <c r="O25" s="18">
        <v>0</v>
      </c>
      <c r="P25" s="18" t="s">
        <v>102</v>
      </c>
      <c r="Q25" s="17" t="s">
        <v>125</v>
      </c>
      <c r="R25" s="18">
        <v>0</v>
      </c>
      <c r="S25" s="18" t="s">
        <v>102</v>
      </c>
      <c r="T25" s="18">
        <v>0</v>
      </c>
      <c r="U25" s="18" t="s">
        <v>102</v>
      </c>
      <c r="V25" s="18" t="s">
        <v>26</v>
      </c>
      <c r="W25" s="23"/>
    </row>
    <row r="26" ht="30" customHeight="1" spans="1:23">
      <c r="A26" s="13">
        <v>20</v>
      </c>
      <c r="B26" s="13" t="s">
        <v>126</v>
      </c>
      <c r="C26" s="13" t="s">
        <v>12</v>
      </c>
      <c r="D26" s="42" t="s">
        <v>127</v>
      </c>
      <c r="E26" s="14" t="str">
        <f t="shared" si="0"/>
        <v>6531302000****2016</v>
      </c>
      <c r="F26" s="13">
        <v>4002</v>
      </c>
      <c r="G26" s="13" t="s">
        <v>14</v>
      </c>
      <c r="H26" s="17" t="s">
        <v>125</v>
      </c>
      <c r="I26" s="18">
        <v>0</v>
      </c>
      <c r="J26" s="18" t="s">
        <v>102</v>
      </c>
      <c r="K26" s="17" t="s">
        <v>125</v>
      </c>
      <c r="L26" s="18">
        <v>0</v>
      </c>
      <c r="M26" s="18" t="s">
        <v>102</v>
      </c>
      <c r="N26" s="17" t="s">
        <v>125</v>
      </c>
      <c r="O26" s="18">
        <v>0</v>
      </c>
      <c r="P26" s="18" t="s">
        <v>102</v>
      </c>
      <c r="Q26" s="17" t="s">
        <v>125</v>
      </c>
      <c r="R26" s="18">
        <v>0</v>
      </c>
      <c r="S26" s="18" t="s">
        <v>102</v>
      </c>
      <c r="T26" s="18">
        <v>0</v>
      </c>
      <c r="U26" s="18" t="s">
        <v>102</v>
      </c>
      <c r="V26" s="18" t="s">
        <v>26</v>
      </c>
      <c r="W26" s="23"/>
    </row>
    <row r="27" ht="30" customHeight="1" spans="1:23">
      <c r="A27" s="13">
        <v>21</v>
      </c>
      <c r="B27" s="13" t="s">
        <v>128</v>
      </c>
      <c r="C27" s="13" t="s">
        <v>12</v>
      </c>
      <c r="D27" s="42" t="s">
        <v>129</v>
      </c>
      <c r="E27" s="14" t="str">
        <f t="shared" si="0"/>
        <v>6531301998****0913</v>
      </c>
      <c r="F27" s="13">
        <v>4002</v>
      </c>
      <c r="G27" s="13" t="s">
        <v>14</v>
      </c>
      <c r="H27" s="17" t="s">
        <v>125</v>
      </c>
      <c r="I27" s="18">
        <v>0</v>
      </c>
      <c r="J27" s="18" t="s">
        <v>102</v>
      </c>
      <c r="K27" s="17" t="s">
        <v>125</v>
      </c>
      <c r="L27" s="18">
        <v>0</v>
      </c>
      <c r="M27" s="18" t="s">
        <v>102</v>
      </c>
      <c r="N27" s="17" t="s">
        <v>125</v>
      </c>
      <c r="O27" s="18">
        <v>0</v>
      </c>
      <c r="P27" s="18" t="s">
        <v>102</v>
      </c>
      <c r="Q27" s="17" t="s">
        <v>125</v>
      </c>
      <c r="R27" s="18">
        <v>0</v>
      </c>
      <c r="S27" s="18" t="s">
        <v>102</v>
      </c>
      <c r="T27" s="18">
        <v>0</v>
      </c>
      <c r="U27" s="18" t="s">
        <v>102</v>
      </c>
      <c r="V27" s="18" t="s">
        <v>26</v>
      </c>
      <c r="W27" s="23"/>
    </row>
    <row r="28" ht="30" customHeight="1" spans="1:23">
      <c r="A28" s="13">
        <v>22</v>
      </c>
      <c r="B28" s="13" t="s">
        <v>130</v>
      </c>
      <c r="C28" s="13" t="s">
        <v>12</v>
      </c>
      <c r="D28" s="14" t="s">
        <v>131</v>
      </c>
      <c r="E28" s="14" t="str">
        <f t="shared" si="0"/>
        <v>6530211999****041X</v>
      </c>
      <c r="F28" s="13">
        <v>4002</v>
      </c>
      <c r="G28" s="13" t="s">
        <v>14</v>
      </c>
      <c r="H28" s="17" t="s">
        <v>64</v>
      </c>
      <c r="I28" s="18">
        <v>0</v>
      </c>
      <c r="J28" s="18" t="s">
        <v>102</v>
      </c>
      <c r="K28" s="17" t="s">
        <v>64</v>
      </c>
      <c r="L28" s="18">
        <v>0</v>
      </c>
      <c r="M28" s="18" t="s">
        <v>102</v>
      </c>
      <c r="N28" s="17" t="s">
        <v>64</v>
      </c>
      <c r="O28" s="18">
        <v>0</v>
      </c>
      <c r="P28" s="18" t="s">
        <v>102</v>
      </c>
      <c r="Q28" s="17" t="s">
        <v>64</v>
      </c>
      <c r="R28" s="18">
        <v>0</v>
      </c>
      <c r="S28" s="18" t="s">
        <v>102</v>
      </c>
      <c r="T28" s="18">
        <v>0</v>
      </c>
      <c r="U28" s="18" t="s">
        <v>102</v>
      </c>
      <c r="V28" s="18" t="s">
        <v>26</v>
      </c>
      <c r="W28" s="23"/>
    </row>
    <row r="29" ht="30" customHeight="1" spans="1:23">
      <c r="A29" s="13">
        <v>23</v>
      </c>
      <c r="B29" s="13" t="s">
        <v>132</v>
      </c>
      <c r="C29" s="13" t="s">
        <v>12</v>
      </c>
      <c r="D29" s="42" t="s">
        <v>133</v>
      </c>
      <c r="E29" s="14" t="str">
        <f t="shared" si="0"/>
        <v>6531301998****0872</v>
      </c>
      <c r="F29" s="13">
        <v>4002</v>
      </c>
      <c r="G29" s="13" t="s">
        <v>14</v>
      </c>
      <c r="H29" s="17" t="s">
        <v>64</v>
      </c>
      <c r="I29" s="18">
        <v>0</v>
      </c>
      <c r="J29" s="18" t="s">
        <v>102</v>
      </c>
      <c r="K29" s="17" t="s">
        <v>64</v>
      </c>
      <c r="L29" s="18">
        <v>0</v>
      </c>
      <c r="M29" s="18" t="s">
        <v>102</v>
      </c>
      <c r="N29" s="17" t="s">
        <v>64</v>
      </c>
      <c r="O29" s="18">
        <v>0</v>
      </c>
      <c r="P29" s="18" t="s">
        <v>102</v>
      </c>
      <c r="Q29" s="17" t="s">
        <v>64</v>
      </c>
      <c r="R29" s="18">
        <v>0</v>
      </c>
      <c r="S29" s="18" t="s">
        <v>102</v>
      </c>
      <c r="T29" s="18">
        <v>0</v>
      </c>
      <c r="U29" s="18" t="s">
        <v>102</v>
      </c>
      <c r="V29" s="18" t="s">
        <v>26</v>
      </c>
      <c r="W29" s="23"/>
    </row>
    <row r="30" ht="30" customHeight="1" spans="1:23">
      <c r="A30" s="13">
        <v>24</v>
      </c>
      <c r="B30" s="13" t="s">
        <v>134</v>
      </c>
      <c r="C30" s="13" t="s">
        <v>12</v>
      </c>
      <c r="D30" s="42" t="s">
        <v>135</v>
      </c>
      <c r="E30" s="14" t="str">
        <f t="shared" si="0"/>
        <v>6531302002****0013</v>
      </c>
      <c r="F30" s="13">
        <v>4002</v>
      </c>
      <c r="G30" s="13" t="s">
        <v>14</v>
      </c>
      <c r="H30" s="17" t="s">
        <v>64</v>
      </c>
      <c r="I30" s="18">
        <v>0</v>
      </c>
      <c r="J30" s="18" t="s">
        <v>102</v>
      </c>
      <c r="K30" s="17" t="s">
        <v>64</v>
      </c>
      <c r="L30" s="18">
        <v>0</v>
      </c>
      <c r="M30" s="18" t="s">
        <v>102</v>
      </c>
      <c r="N30" s="17" t="s">
        <v>64</v>
      </c>
      <c r="O30" s="18">
        <v>0</v>
      </c>
      <c r="P30" s="18" t="s">
        <v>102</v>
      </c>
      <c r="Q30" s="17" t="s">
        <v>64</v>
      </c>
      <c r="R30" s="18">
        <v>0</v>
      </c>
      <c r="S30" s="18" t="s">
        <v>102</v>
      </c>
      <c r="T30" s="18">
        <v>0</v>
      </c>
      <c r="U30" s="18" t="s">
        <v>102</v>
      </c>
      <c r="V30" s="18" t="s">
        <v>26</v>
      </c>
      <c r="W30" s="23"/>
    </row>
    <row r="31" ht="30" customHeight="1" spans="1:23">
      <c r="A31" s="13">
        <v>25</v>
      </c>
      <c r="B31" s="13" t="s">
        <v>136</v>
      </c>
      <c r="C31" s="13" t="s">
        <v>12</v>
      </c>
      <c r="D31" s="14" t="s">
        <v>137</v>
      </c>
      <c r="E31" s="14" t="str">
        <f t="shared" si="0"/>
        <v>6531301998****065X</v>
      </c>
      <c r="F31" s="13">
        <v>4002</v>
      </c>
      <c r="G31" s="13" t="s">
        <v>14</v>
      </c>
      <c r="H31" s="17" t="s">
        <v>64</v>
      </c>
      <c r="I31" s="18">
        <v>0</v>
      </c>
      <c r="J31" s="18" t="s">
        <v>102</v>
      </c>
      <c r="K31" s="17" t="s">
        <v>64</v>
      </c>
      <c r="L31" s="18">
        <v>0</v>
      </c>
      <c r="M31" s="18" t="s">
        <v>102</v>
      </c>
      <c r="N31" s="17" t="s">
        <v>64</v>
      </c>
      <c r="O31" s="18">
        <v>0</v>
      </c>
      <c r="P31" s="18" t="s">
        <v>102</v>
      </c>
      <c r="Q31" s="17" t="s">
        <v>64</v>
      </c>
      <c r="R31" s="18">
        <v>0</v>
      </c>
      <c r="S31" s="18" t="s">
        <v>102</v>
      </c>
      <c r="T31" s="18">
        <v>0</v>
      </c>
      <c r="U31" s="18" t="s">
        <v>102</v>
      </c>
      <c r="V31" s="18" t="s">
        <v>26</v>
      </c>
      <c r="W31" s="23"/>
    </row>
    <row r="32" ht="30" customHeight="1" spans="1:23">
      <c r="A32" s="13">
        <v>26</v>
      </c>
      <c r="B32" s="13" t="s">
        <v>138</v>
      </c>
      <c r="C32" s="13" t="s">
        <v>12</v>
      </c>
      <c r="D32" s="42" t="s">
        <v>139</v>
      </c>
      <c r="E32" s="14" t="str">
        <f t="shared" si="0"/>
        <v>6531271994****1797</v>
      </c>
      <c r="F32" s="13">
        <v>4002</v>
      </c>
      <c r="G32" s="13" t="s">
        <v>14</v>
      </c>
      <c r="H32" s="17" t="s">
        <v>64</v>
      </c>
      <c r="I32" s="18">
        <v>0</v>
      </c>
      <c r="J32" s="18" t="s">
        <v>102</v>
      </c>
      <c r="K32" s="17" t="s">
        <v>64</v>
      </c>
      <c r="L32" s="18">
        <v>0</v>
      </c>
      <c r="M32" s="18" t="s">
        <v>102</v>
      </c>
      <c r="N32" s="17" t="s">
        <v>64</v>
      </c>
      <c r="O32" s="18">
        <v>0</v>
      </c>
      <c r="P32" s="18" t="s">
        <v>102</v>
      </c>
      <c r="Q32" s="17" t="s">
        <v>64</v>
      </c>
      <c r="R32" s="18">
        <v>0</v>
      </c>
      <c r="S32" s="18" t="s">
        <v>102</v>
      </c>
      <c r="T32" s="18">
        <v>0</v>
      </c>
      <c r="U32" s="18" t="s">
        <v>102</v>
      </c>
      <c r="V32" s="18" t="s">
        <v>26</v>
      </c>
      <c r="W32" s="23"/>
    </row>
    <row r="33" ht="30" customHeight="1" spans="1:23">
      <c r="A33" s="13">
        <v>27</v>
      </c>
      <c r="B33" s="13" t="s">
        <v>67</v>
      </c>
      <c r="C33" s="13" t="s">
        <v>12</v>
      </c>
      <c r="D33" s="42" t="s">
        <v>140</v>
      </c>
      <c r="E33" s="14" t="str">
        <f t="shared" si="0"/>
        <v>6531301998****1776</v>
      </c>
      <c r="F33" s="13">
        <v>4004</v>
      </c>
      <c r="G33" s="13" t="s">
        <v>14</v>
      </c>
      <c r="H33" s="16">
        <v>557</v>
      </c>
      <c r="I33" s="18">
        <v>100</v>
      </c>
      <c r="J33" s="18" t="s">
        <v>14</v>
      </c>
      <c r="K33" s="18">
        <v>48</v>
      </c>
      <c r="L33" s="18">
        <v>85</v>
      </c>
      <c r="M33" s="18" t="s">
        <v>14</v>
      </c>
      <c r="N33" s="18">
        <v>64</v>
      </c>
      <c r="O33" s="18">
        <v>90</v>
      </c>
      <c r="P33" s="18" t="s">
        <v>14</v>
      </c>
      <c r="Q33" s="18">
        <v>9</v>
      </c>
      <c r="R33" s="18">
        <v>80</v>
      </c>
      <c r="S33" s="18" t="s">
        <v>14</v>
      </c>
      <c r="T33" s="18">
        <v>355</v>
      </c>
      <c r="U33" s="18" t="s">
        <v>14</v>
      </c>
      <c r="V33" s="18" t="s">
        <v>15</v>
      </c>
      <c r="W33" s="23"/>
    </row>
    <row r="34" ht="30" customHeight="1" spans="1:23">
      <c r="A34" s="13">
        <v>28</v>
      </c>
      <c r="B34" s="13" t="s">
        <v>77</v>
      </c>
      <c r="C34" s="13" t="s">
        <v>12</v>
      </c>
      <c r="D34" s="42" t="s">
        <v>141</v>
      </c>
      <c r="E34" s="14" t="str">
        <f t="shared" si="0"/>
        <v>6531301997****3051</v>
      </c>
      <c r="F34" s="13">
        <v>4004</v>
      </c>
      <c r="G34" s="13" t="s">
        <v>14</v>
      </c>
      <c r="H34" s="16">
        <v>615</v>
      </c>
      <c r="I34" s="18">
        <v>100</v>
      </c>
      <c r="J34" s="18" t="s">
        <v>14</v>
      </c>
      <c r="K34" s="18">
        <v>48</v>
      </c>
      <c r="L34" s="18">
        <v>85</v>
      </c>
      <c r="M34" s="18" t="s">
        <v>14</v>
      </c>
      <c r="N34" s="18">
        <v>29</v>
      </c>
      <c r="O34" s="18">
        <v>55</v>
      </c>
      <c r="P34" s="18" t="s">
        <v>102</v>
      </c>
      <c r="Q34" s="18">
        <v>11</v>
      </c>
      <c r="R34" s="18">
        <v>90</v>
      </c>
      <c r="S34" s="18" t="s">
        <v>14</v>
      </c>
      <c r="T34" s="18">
        <v>330</v>
      </c>
      <c r="U34" s="18" t="s">
        <v>14</v>
      </c>
      <c r="V34" s="18" t="s">
        <v>15</v>
      </c>
      <c r="W34" s="23"/>
    </row>
    <row r="35" ht="30" customHeight="1" spans="1:23">
      <c r="A35" s="13">
        <v>29</v>
      </c>
      <c r="B35" s="13" t="s">
        <v>75</v>
      </c>
      <c r="C35" s="13" t="s">
        <v>12</v>
      </c>
      <c r="D35" s="42" t="s">
        <v>142</v>
      </c>
      <c r="E35" s="14" t="str">
        <f t="shared" si="0"/>
        <v>6531301992****1736</v>
      </c>
      <c r="F35" s="13">
        <v>4004</v>
      </c>
      <c r="G35" s="13" t="s">
        <v>14</v>
      </c>
      <c r="H35" s="16">
        <v>632</v>
      </c>
      <c r="I35" s="18">
        <v>100</v>
      </c>
      <c r="J35" s="18" t="s">
        <v>14</v>
      </c>
      <c r="K35" s="18">
        <v>34</v>
      </c>
      <c r="L35" s="18">
        <v>70</v>
      </c>
      <c r="M35" s="18" t="s">
        <v>14</v>
      </c>
      <c r="N35" s="18">
        <v>51</v>
      </c>
      <c r="O35" s="18">
        <v>80</v>
      </c>
      <c r="P35" s="18" t="s">
        <v>14</v>
      </c>
      <c r="Q35" s="18">
        <v>8</v>
      </c>
      <c r="R35" s="18">
        <v>75</v>
      </c>
      <c r="S35" s="18" t="s">
        <v>14</v>
      </c>
      <c r="T35" s="18">
        <v>325</v>
      </c>
      <c r="U35" s="18" t="s">
        <v>14</v>
      </c>
      <c r="V35" s="18" t="s">
        <v>15</v>
      </c>
      <c r="W35" s="23"/>
    </row>
    <row r="36" ht="30" customHeight="1" spans="1:23">
      <c r="A36" s="13">
        <v>30</v>
      </c>
      <c r="B36" s="13" t="s">
        <v>81</v>
      </c>
      <c r="C36" s="13" t="s">
        <v>12</v>
      </c>
      <c r="D36" s="42" t="s">
        <v>143</v>
      </c>
      <c r="E36" s="14" t="str">
        <f t="shared" si="0"/>
        <v>6531301997****0774</v>
      </c>
      <c r="F36" s="13">
        <v>4004</v>
      </c>
      <c r="G36" s="13" t="s">
        <v>14</v>
      </c>
      <c r="H36" s="16">
        <v>639</v>
      </c>
      <c r="I36" s="18">
        <v>95</v>
      </c>
      <c r="J36" s="18" t="s">
        <v>14</v>
      </c>
      <c r="K36" s="18">
        <v>51</v>
      </c>
      <c r="L36" s="18">
        <v>90</v>
      </c>
      <c r="M36" s="18" t="s">
        <v>14</v>
      </c>
      <c r="N36" s="18">
        <v>28</v>
      </c>
      <c r="O36" s="18">
        <v>55</v>
      </c>
      <c r="P36" s="18" t="s">
        <v>102</v>
      </c>
      <c r="Q36" s="18">
        <v>8</v>
      </c>
      <c r="R36" s="18">
        <v>75</v>
      </c>
      <c r="S36" s="18" t="s">
        <v>14</v>
      </c>
      <c r="T36" s="18">
        <v>315</v>
      </c>
      <c r="U36" s="18" t="s">
        <v>14</v>
      </c>
      <c r="V36" s="18" t="s">
        <v>15</v>
      </c>
      <c r="W36" s="23"/>
    </row>
    <row r="37" ht="30" customHeight="1" spans="1:23">
      <c r="A37" s="13">
        <v>31</v>
      </c>
      <c r="B37" s="13" t="s">
        <v>69</v>
      </c>
      <c r="C37" s="13" t="s">
        <v>12</v>
      </c>
      <c r="D37" s="42" t="s">
        <v>144</v>
      </c>
      <c r="E37" s="14" t="str">
        <f t="shared" si="0"/>
        <v>6531301997****0832</v>
      </c>
      <c r="F37" s="13">
        <v>4004</v>
      </c>
      <c r="G37" s="13" t="s">
        <v>14</v>
      </c>
      <c r="H37" s="16">
        <v>741</v>
      </c>
      <c r="I37" s="18">
        <v>50</v>
      </c>
      <c r="J37" s="18" t="s">
        <v>102</v>
      </c>
      <c r="K37" s="18">
        <v>49</v>
      </c>
      <c r="L37" s="18">
        <v>85</v>
      </c>
      <c r="M37" s="18" t="s">
        <v>14</v>
      </c>
      <c r="N37" s="18">
        <v>59</v>
      </c>
      <c r="O37" s="18">
        <v>85</v>
      </c>
      <c r="P37" s="18" t="s">
        <v>14</v>
      </c>
      <c r="Q37" s="18">
        <v>10</v>
      </c>
      <c r="R37" s="18">
        <v>85</v>
      </c>
      <c r="S37" s="18" t="s">
        <v>14</v>
      </c>
      <c r="T37" s="18">
        <v>305</v>
      </c>
      <c r="U37" s="18" t="s">
        <v>14</v>
      </c>
      <c r="V37" s="18" t="s">
        <v>15</v>
      </c>
      <c r="W37" s="23"/>
    </row>
    <row r="38" ht="30" customHeight="1" spans="1:23">
      <c r="A38" s="13">
        <v>32</v>
      </c>
      <c r="B38" s="13" t="s">
        <v>79</v>
      </c>
      <c r="C38" s="13" t="s">
        <v>12</v>
      </c>
      <c r="D38" s="14" t="s">
        <v>145</v>
      </c>
      <c r="E38" s="14" t="str">
        <f t="shared" si="0"/>
        <v>6530212001****193X</v>
      </c>
      <c r="F38" s="13">
        <v>4004</v>
      </c>
      <c r="G38" s="13" t="s">
        <v>14</v>
      </c>
      <c r="H38" s="16">
        <v>625</v>
      </c>
      <c r="I38" s="18">
        <v>100</v>
      </c>
      <c r="J38" s="18" t="s">
        <v>14</v>
      </c>
      <c r="K38" s="18">
        <v>24</v>
      </c>
      <c r="L38" s="18">
        <v>60</v>
      </c>
      <c r="M38" s="18" t="s">
        <v>14</v>
      </c>
      <c r="N38" s="18">
        <v>38</v>
      </c>
      <c r="O38" s="18">
        <v>65</v>
      </c>
      <c r="P38" s="18" t="s">
        <v>14</v>
      </c>
      <c r="Q38" s="18">
        <v>6</v>
      </c>
      <c r="R38" s="18">
        <v>65</v>
      </c>
      <c r="S38" s="18" t="s">
        <v>14</v>
      </c>
      <c r="T38" s="18">
        <v>290</v>
      </c>
      <c r="U38" s="18" t="s">
        <v>14</v>
      </c>
      <c r="V38" s="18" t="s">
        <v>15</v>
      </c>
      <c r="W38" s="23"/>
    </row>
    <row r="39" ht="30" customHeight="1" spans="1:23">
      <c r="A39" s="13">
        <v>33</v>
      </c>
      <c r="B39" s="13" t="s">
        <v>65</v>
      </c>
      <c r="C39" s="13" t="s">
        <v>12</v>
      </c>
      <c r="D39" s="42" t="s">
        <v>146</v>
      </c>
      <c r="E39" s="14" t="str">
        <f t="shared" si="0"/>
        <v>6531302000****2175</v>
      </c>
      <c r="F39" s="13">
        <v>4004</v>
      </c>
      <c r="G39" s="13" t="s">
        <v>14</v>
      </c>
      <c r="H39" s="16">
        <v>733</v>
      </c>
      <c r="I39" s="18">
        <v>60</v>
      </c>
      <c r="J39" s="18" t="s">
        <v>14</v>
      </c>
      <c r="K39" s="18">
        <v>19</v>
      </c>
      <c r="L39" s="18">
        <v>55</v>
      </c>
      <c r="M39" s="18" t="s">
        <v>102</v>
      </c>
      <c r="N39" s="18">
        <v>51</v>
      </c>
      <c r="O39" s="18">
        <v>80</v>
      </c>
      <c r="P39" s="18" t="s">
        <v>14</v>
      </c>
      <c r="Q39" s="18">
        <v>5</v>
      </c>
      <c r="R39" s="18">
        <v>60</v>
      </c>
      <c r="S39" s="18" t="s">
        <v>14</v>
      </c>
      <c r="T39" s="18">
        <v>255</v>
      </c>
      <c r="U39" s="18" t="s">
        <v>14</v>
      </c>
      <c r="V39" s="18" t="s">
        <v>15</v>
      </c>
      <c r="W39" s="23"/>
    </row>
    <row r="40" ht="30" customHeight="1" spans="1:23">
      <c r="A40" s="13">
        <v>34</v>
      </c>
      <c r="B40" s="13" t="s">
        <v>73</v>
      </c>
      <c r="C40" s="13" t="s">
        <v>12</v>
      </c>
      <c r="D40" s="42" t="s">
        <v>147</v>
      </c>
      <c r="E40" s="14" t="str">
        <f t="shared" si="0"/>
        <v>6531261999****2231</v>
      </c>
      <c r="F40" s="13">
        <v>4004</v>
      </c>
      <c r="G40" s="13" t="s">
        <v>14</v>
      </c>
      <c r="H40" s="16">
        <v>720</v>
      </c>
      <c r="I40" s="18">
        <v>65</v>
      </c>
      <c r="J40" s="18" t="s">
        <v>14</v>
      </c>
      <c r="K40" s="18">
        <v>41</v>
      </c>
      <c r="L40" s="18">
        <v>80</v>
      </c>
      <c r="M40" s="18" t="s">
        <v>14</v>
      </c>
      <c r="N40" s="18">
        <v>29</v>
      </c>
      <c r="O40" s="18">
        <v>55</v>
      </c>
      <c r="P40" s="18" t="s">
        <v>102</v>
      </c>
      <c r="Q40" s="18">
        <v>3</v>
      </c>
      <c r="R40" s="18">
        <v>50</v>
      </c>
      <c r="S40" s="18" t="s">
        <v>102</v>
      </c>
      <c r="T40" s="18">
        <v>250</v>
      </c>
      <c r="U40" s="18" t="s">
        <v>14</v>
      </c>
      <c r="V40" s="18" t="s">
        <v>15</v>
      </c>
      <c r="W40" s="23"/>
    </row>
    <row r="41" ht="30" customHeight="1" spans="1:23">
      <c r="A41" s="13">
        <v>35</v>
      </c>
      <c r="B41" s="13" t="s">
        <v>71</v>
      </c>
      <c r="C41" s="13" t="s">
        <v>12</v>
      </c>
      <c r="D41" s="42" t="s">
        <v>148</v>
      </c>
      <c r="E41" s="14" t="str">
        <f t="shared" si="0"/>
        <v>6531251998****0610</v>
      </c>
      <c r="F41" s="13">
        <v>4004</v>
      </c>
      <c r="G41" s="13" t="s">
        <v>14</v>
      </c>
      <c r="H41" s="16">
        <v>839</v>
      </c>
      <c r="I41" s="18">
        <v>0</v>
      </c>
      <c r="J41" s="18" t="s">
        <v>102</v>
      </c>
      <c r="K41" s="18">
        <v>41</v>
      </c>
      <c r="L41" s="18">
        <v>80</v>
      </c>
      <c r="M41" s="18" t="s">
        <v>14</v>
      </c>
      <c r="N41" s="18">
        <v>53</v>
      </c>
      <c r="O41" s="18">
        <v>80</v>
      </c>
      <c r="P41" s="18" t="s">
        <v>14</v>
      </c>
      <c r="Q41" s="18">
        <v>10</v>
      </c>
      <c r="R41" s="18">
        <v>85</v>
      </c>
      <c r="S41" s="18" t="s">
        <v>14</v>
      </c>
      <c r="T41" s="18">
        <v>245</v>
      </c>
      <c r="U41" s="18" t="s">
        <v>14</v>
      </c>
      <c r="V41" s="18" t="s">
        <v>15</v>
      </c>
      <c r="W41" s="23"/>
    </row>
    <row r="42" ht="30" customHeight="1" spans="1:23">
      <c r="A42" s="13">
        <v>36</v>
      </c>
      <c r="B42" s="13" t="s">
        <v>149</v>
      </c>
      <c r="C42" s="13" t="s">
        <v>12</v>
      </c>
      <c r="D42" s="42" t="s">
        <v>150</v>
      </c>
      <c r="E42" s="14" t="str">
        <f t="shared" si="0"/>
        <v>6531261997****0217</v>
      </c>
      <c r="F42" s="13">
        <v>4004</v>
      </c>
      <c r="G42" s="13" t="s">
        <v>14</v>
      </c>
      <c r="H42" s="16">
        <v>831</v>
      </c>
      <c r="I42" s="18">
        <v>0</v>
      </c>
      <c r="J42" s="18" t="s">
        <v>102</v>
      </c>
      <c r="K42" s="18">
        <v>25</v>
      </c>
      <c r="L42" s="18">
        <v>65</v>
      </c>
      <c r="M42" s="18" t="s">
        <v>14</v>
      </c>
      <c r="N42" s="18">
        <v>36</v>
      </c>
      <c r="O42" s="18">
        <v>65</v>
      </c>
      <c r="P42" s="18" t="s">
        <v>14</v>
      </c>
      <c r="Q42" s="18">
        <v>0</v>
      </c>
      <c r="R42" s="18">
        <v>0</v>
      </c>
      <c r="S42" s="18" t="s">
        <v>102</v>
      </c>
      <c r="T42" s="18">
        <v>130</v>
      </c>
      <c r="U42" s="18" t="s">
        <v>102</v>
      </c>
      <c r="V42" s="18" t="s">
        <v>26</v>
      </c>
      <c r="W42" s="23"/>
    </row>
    <row r="43" ht="30" customHeight="1" spans="1:23">
      <c r="A43" s="13">
        <v>37</v>
      </c>
      <c r="B43" s="13" t="s">
        <v>151</v>
      </c>
      <c r="C43" s="13" t="s">
        <v>12</v>
      </c>
      <c r="D43" s="42" t="s">
        <v>152</v>
      </c>
      <c r="E43" s="14" t="str">
        <f t="shared" si="0"/>
        <v>6530211998****1619</v>
      </c>
      <c r="F43" s="13">
        <v>4004</v>
      </c>
      <c r="G43" s="13" t="s">
        <v>14</v>
      </c>
      <c r="H43" s="17" t="s">
        <v>64</v>
      </c>
      <c r="I43" s="18">
        <v>0</v>
      </c>
      <c r="J43" s="18" t="s">
        <v>102</v>
      </c>
      <c r="K43" s="17" t="s">
        <v>64</v>
      </c>
      <c r="L43" s="18">
        <v>0</v>
      </c>
      <c r="M43" s="18" t="s">
        <v>102</v>
      </c>
      <c r="N43" s="17" t="s">
        <v>64</v>
      </c>
      <c r="O43" s="18">
        <v>0</v>
      </c>
      <c r="P43" s="18" t="s">
        <v>102</v>
      </c>
      <c r="Q43" s="17" t="s">
        <v>64</v>
      </c>
      <c r="R43" s="18">
        <v>0</v>
      </c>
      <c r="S43" s="18" t="s">
        <v>102</v>
      </c>
      <c r="T43" s="18">
        <v>0</v>
      </c>
      <c r="U43" s="18" t="s">
        <v>102</v>
      </c>
      <c r="V43" s="18" t="s">
        <v>26</v>
      </c>
      <c r="W43" s="23"/>
    </row>
    <row r="44" ht="30" customHeight="1" spans="1:23">
      <c r="A44" s="13">
        <v>38</v>
      </c>
      <c r="B44" s="13" t="s">
        <v>153</v>
      </c>
      <c r="C44" s="13" t="s">
        <v>12</v>
      </c>
      <c r="D44" s="42" t="s">
        <v>154</v>
      </c>
      <c r="E44" s="14" t="str">
        <f t="shared" si="0"/>
        <v>6531302000****2170</v>
      </c>
      <c r="F44" s="13">
        <v>4004</v>
      </c>
      <c r="G44" s="13" t="s">
        <v>14</v>
      </c>
      <c r="H44" s="17" t="s">
        <v>125</v>
      </c>
      <c r="I44" s="18">
        <v>0</v>
      </c>
      <c r="J44" s="18" t="s">
        <v>102</v>
      </c>
      <c r="K44" s="17" t="s">
        <v>125</v>
      </c>
      <c r="L44" s="18">
        <v>0</v>
      </c>
      <c r="M44" s="18" t="s">
        <v>102</v>
      </c>
      <c r="N44" s="17" t="s">
        <v>125</v>
      </c>
      <c r="O44" s="18">
        <v>0</v>
      </c>
      <c r="P44" s="18" t="s">
        <v>102</v>
      </c>
      <c r="Q44" s="17" t="s">
        <v>125</v>
      </c>
      <c r="R44" s="18">
        <v>0</v>
      </c>
      <c r="S44" s="18" t="s">
        <v>102</v>
      </c>
      <c r="T44" s="18">
        <v>0</v>
      </c>
      <c r="U44" s="18" t="s">
        <v>102</v>
      </c>
      <c r="V44" s="18" t="s">
        <v>26</v>
      </c>
      <c r="W44" s="23"/>
    </row>
    <row r="45" ht="30" customHeight="1" spans="1:23">
      <c r="A45" s="13">
        <v>39</v>
      </c>
      <c r="B45" s="13" t="s">
        <v>155</v>
      </c>
      <c r="C45" s="13" t="s">
        <v>12</v>
      </c>
      <c r="D45" s="42" t="s">
        <v>156</v>
      </c>
      <c r="E45" s="14" t="str">
        <f t="shared" si="0"/>
        <v>6531301994****0056</v>
      </c>
      <c r="F45" s="13">
        <v>4004</v>
      </c>
      <c r="G45" s="13" t="s">
        <v>14</v>
      </c>
      <c r="H45" s="17" t="s">
        <v>64</v>
      </c>
      <c r="I45" s="18">
        <v>0</v>
      </c>
      <c r="J45" s="18" t="s">
        <v>102</v>
      </c>
      <c r="K45" s="17" t="s">
        <v>64</v>
      </c>
      <c r="L45" s="18">
        <v>0</v>
      </c>
      <c r="M45" s="18" t="s">
        <v>102</v>
      </c>
      <c r="N45" s="17" t="s">
        <v>64</v>
      </c>
      <c r="O45" s="18">
        <v>0</v>
      </c>
      <c r="P45" s="18" t="s">
        <v>102</v>
      </c>
      <c r="Q45" s="17" t="s">
        <v>64</v>
      </c>
      <c r="R45" s="18">
        <v>0</v>
      </c>
      <c r="S45" s="18" t="s">
        <v>102</v>
      </c>
      <c r="T45" s="18">
        <v>0</v>
      </c>
      <c r="U45" s="18" t="s">
        <v>102</v>
      </c>
      <c r="V45" s="18" t="s">
        <v>26</v>
      </c>
      <c r="W45" s="23"/>
    </row>
    <row r="46" ht="30" customHeight="1" spans="1:23">
      <c r="A46" s="13">
        <v>40</v>
      </c>
      <c r="B46" s="13" t="s">
        <v>157</v>
      </c>
      <c r="C46" s="13" t="s">
        <v>12</v>
      </c>
      <c r="D46" s="42" t="s">
        <v>158</v>
      </c>
      <c r="E46" s="14" t="str">
        <f t="shared" si="0"/>
        <v>6531301992****1336</v>
      </c>
      <c r="F46" s="13">
        <v>4004</v>
      </c>
      <c r="G46" s="13" t="s">
        <v>14</v>
      </c>
      <c r="H46" s="17" t="s">
        <v>125</v>
      </c>
      <c r="I46" s="18">
        <v>0</v>
      </c>
      <c r="J46" s="18" t="s">
        <v>102</v>
      </c>
      <c r="K46" s="17" t="s">
        <v>125</v>
      </c>
      <c r="L46" s="18">
        <v>0</v>
      </c>
      <c r="M46" s="18" t="s">
        <v>102</v>
      </c>
      <c r="N46" s="17" t="s">
        <v>125</v>
      </c>
      <c r="O46" s="18">
        <v>0</v>
      </c>
      <c r="P46" s="18" t="s">
        <v>102</v>
      </c>
      <c r="Q46" s="17" t="s">
        <v>125</v>
      </c>
      <c r="R46" s="18">
        <v>0</v>
      </c>
      <c r="S46" s="18" t="s">
        <v>102</v>
      </c>
      <c r="T46" s="18">
        <v>0</v>
      </c>
      <c r="U46" s="18" t="s">
        <v>102</v>
      </c>
      <c r="V46" s="18" t="s">
        <v>26</v>
      </c>
      <c r="W46" s="23"/>
    </row>
    <row r="47" ht="30" customHeight="1" spans="1:23">
      <c r="A47" s="13">
        <v>41</v>
      </c>
      <c r="B47" s="13" t="s">
        <v>159</v>
      </c>
      <c r="C47" s="13" t="s">
        <v>12</v>
      </c>
      <c r="D47" s="42" t="s">
        <v>160</v>
      </c>
      <c r="E47" s="14" t="str">
        <f t="shared" si="0"/>
        <v>6531011999****0819</v>
      </c>
      <c r="F47" s="13">
        <v>4004</v>
      </c>
      <c r="G47" s="13" t="s">
        <v>14</v>
      </c>
      <c r="H47" s="17" t="s">
        <v>125</v>
      </c>
      <c r="I47" s="18">
        <v>0</v>
      </c>
      <c r="J47" s="18" t="s">
        <v>102</v>
      </c>
      <c r="K47" s="17" t="s">
        <v>125</v>
      </c>
      <c r="L47" s="18">
        <v>0</v>
      </c>
      <c r="M47" s="18" t="s">
        <v>102</v>
      </c>
      <c r="N47" s="17" t="s">
        <v>125</v>
      </c>
      <c r="O47" s="18">
        <v>0</v>
      </c>
      <c r="P47" s="18" t="s">
        <v>102</v>
      </c>
      <c r="Q47" s="17" t="s">
        <v>125</v>
      </c>
      <c r="R47" s="18">
        <v>0</v>
      </c>
      <c r="S47" s="18" t="s">
        <v>102</v>
      </c>
      <c r="T47" s="18">
        <v>0</v>
      </c>
      <c r="U47" s="18" t="s">
        <v>102</v>
      </c>
      <c r="V47" s="18" t="s">
        <v>26</v>
      </c>
      <c r="W47" s="23"/>
    </row>
    <row r="48" ht="30" customHeight="1" spans="1:23">
      <c r="A48" s="13">
        <v>42</v>
      </c>
      <c r="B48" s="13" t="s">
        <v>161</v>
      </c>
      <c r="C48" s="13" t="s">
        <v>12</v>
      </c>
      <c r="D48" s="42" t="s">
        <v>162</v>
      </c>
      <c r="E48" s="14" t="str">
        <f t="shared" si="0"/>
        <v>6531301998****2199</v>
      </c>
      <c r="F48" s="13">
        <v>4004</v>
      </c>
      <c r="G48" s="13" t="s">
        <v>14</v>
      </c>
      <c r="H48" s="17" t="s">
        <v>125</v>
      </c>
      <c r="I48" s="18">
        <v>0</v>
      </c>
      <c r="J48" s="18" t="s">
        <v>102</v>
      </c>
      <c r="K48" s="17" t="s">
        <v>125</v>
      </c>
      <c r="L48" s="18">
        <v>0</v>
      </c>
      <c r="M48" s="18" t="s">
        <v>102</v>
      </c>
      <c r="N48" s="17" t="s">
        <v>125</v>
      </c>
      <c r="O48" s="18">
        <v>0</v>
      </c>
      <c r="P48" s="18" t="s">
        <v>102</v>
      </c>
      <c r="Q48" s="17" t="s">
        <v>125</v>
      </c>
      <c r="R48" s="18">
        <v>0</v>
      </c>
      <c r="S48" s="18" t="s">
        <v>102</v>
      </c>
      <c r="T48" s="18">
        <v>0</v>
      </c>
      <c r="U48" s="18" t="s">
        <v>102</v>
      </c>
      <c r="V48" s="18" t="s">
        <v>26</v>
      </c>
      <c r="W48" s="23"/>
    </row>
    <row r="49" ht="30" customHeight="1" spans="1:23">
      <c r="A49" s="13">
        <v>43</v>
      </c>
      <c r="B49" s="13" t="s">
        <v>163</v>
      </c>
      <c r="C49" s="13" t="s">
        <v>12</v>
      </c>
      <c r="D49" s="42" t="s">
        <v>164</v>
      </c>
      <c r="E49" s="14" t="str">
        <f t="shared" si="0"/>
        <v>6531301991****0699</v>
      </c>
      <c r="F49" s="13">
        <v>4004</v>
      </c>
      <c r="G49" s="13" t="s">
        <v>14</v>
      </c>
      <c r="H49" s="17" t="s">
        <v>64</v>
      </c>
      <c r="I49" s="18">
        <v>0</v>
      </c>
      <c r="J49" s="18" t="s">
        <v>102</v>
      </c>
      <c r="K49" s="17" t="s">
        <v>64</v>
      </c>
      <c r="L49" s="18">
        <v>0</v>
      </c>
      <c r="M49" s="18" t="s">
        <v>102</v>
      </c>
      <c r="N49" s="17" t="s">
        <v>64</v>
      </c>
      <c r="O49" s="18">
        <v>0</v>
      </c>
      <c r="P49" s="18" t="s">
        <v>102</v>
      </c>
      <c r="Q49" s="17" t="s">
        <v>64</v>
      </c>
      <c r="R49" s="18">
        <v>0</v>
      </c>
      <c r="S49" s="18" t="s">
        <v>102</v>
      </c>
      <c r="T49" s="18">
        <v>0</v>
      </c>
      <c r="U49" s="18" t="s">
        <v>102</v>
      </c>
      <c r="V49" s="18" t="s">
        <v>26</v>
      </c>
      <c r="W49" s="23"/>
    </row>
  </sheetData>
  <mergeCells count="15">
    <mergeCell ref="H5:J5"/>
    <mergeCell ref="K5:M5"/>
    <mergeCell ref="N5:P5"/>
    <mergeCell ref="Q5:S5"/>
    <mergeCell ref="A5:A6"/>
    <mergeCell ref="B5:B6"/>
    <mergeCell ref="C5:C6"/>
    <mergeCell ref="D5:D6"/>
    <mergeCell ref="F5:F6"/>
    <mergeCell ref="G5:G6"/>
    <mergeCell ref="T5:T6"/>
    <mergeCell ref="U5:U6"/>
    <mergeCell ref="V5:V6"/>
    <mergeCell ref="W5:W6"/>
    <mergeCell ref="A1:W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zoomScale="115" zoomScaleNormal="115" topLeftCell="B1" workbookViewId="0">
      <selection activeCell="A7" sqref="A7:S7"/>
    </sheetView>
  </sheetViews>
  <sheetFormatPr defaultColWidth="9" defaultRowHeight="13.5"/>
  <cols>
    <col min="2" max="2" width="14.9916666666667" customWidth="1"/>
    <col min="3" max="3" width="5.875" customWidth="1"/>
    <col min="4" max="5" width="23.125" customWidth="1"/>
  </cols>
  <sheetData>
    <row r="1" spans="1:20">
      <c r="A1" s="1" t="s">
        <v>83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9"/>
    </row>
    <row r="2" spans="1:20">
      <c r="A2" s="1"/>
      <c r="B2" s="1"/>
      <c r="C2" s="1"/>
      <c r="D2" s="1"/>
      <c r="E2" s="1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0"/>
    </row>
    <row r="3" spans="1:20">
      <c r="A3" s="1"/>
      <c r="B3" s="1"/>
      <c r="C3" s="1"/>
      <c r="D3" s="1"/>
      <c r="E3" s="1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0"/>
    </row>
    <row r="4" spans="1:20">
      <c r="A4" s="4"/>
      <c r="B4" s="4"/>
      <c r="C4" s="4"/>
      <c r="D4" s="4"/>
      <c r="E4" s="4"/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0"/>
    </row>
    <row r="5" ht="14.25" spans="1:20">
      <c r="A5" s="5" t="s">
        <v>1</v>
      </c>
      <c r="B5" s="6" t="s">
        <v>2</v>
      </c>
      <c r="C5" s="6" t="s">
        <v>3</v>
      </c>
      <c r="D5" s="6" t="s">
        <v>4</v>
      </c>
      <c r="E5" s="6"/>
      <c r="F5" s="6" t="s">
        <v>5</v>
      </c>
      <c r="G5" s="7" t="s">
        <v>6</v>
      </c>
      <c r="H5" s="8" t="s">
        <v>165</v>
      </c>
      <c r="I5" s="8"/>
      <c r="J5" s="8"/>
      <c r="K5" s="8" t="s">
        <v>166</v>
      </c>
      <c r="L5" s="8"/>
      <c r="M5" s="8"/>
      <c r="N5" s="8" t="s">
        <v>167</v>
      </c>
      <c r="O5" s="8"/>
      <c r="P5" s="8"/>
      <c r="Q5" s="13" t="s">
        <v>88</v>
      </c>
      <c r="R5" s="13" t="s">
        <v>89</v>
      </c>
      <c r="S5" s="13" t="s">
        <v>90</v>
      </c>
      <c r="T5" s="13" t="s">
        <v>10</v>
      </c>
    </row>
    <row r="6" ht="14.25" spans="1:20">
      <c r="A6" s="9"/>
      <c r="B6" s="10"/>
      <c r="C6" s="10"/>
      <c r="D6" s="10"/>
      <c r="E6" s="10"/>
      <c r="F6" s="10"/>
      <c r="G6" s="11"/>
      <c r="H6" s="12" t="s">
        <v>91</v>
      </c>
      <c r="I6" s="18" t="s">
        <v>92</v>
      </c>
      <c r="J6" s="18" t="s">
        <v>93</v>
      </c>
      <c r="K6" s="12" t="s">
        <v>91</v>
      </c>
      <c r="L6" s="18" t="s">
        <v>92</v>
      </c>
      <c r="M6" s="18" t="s">
        <v>93</v>
      </c>
      <c r="N6" s="12" t="s">
        <v>91</v>
      </c>
      <c r="O6" s="18" t="s">
        <v>92</v>
      </c>
      <c r="P6" s="18" t="s">
        <v>93</v>
      </c>
      <c r="Q6" s="13"/>
      <c r="R6" s="13"/>
      <c r="S6" s="13"/>
      <c r="T6" s="13"/>
    </row>
    <row r="7" ht="30" customHeight="1" spans="1:20">
      <c r="A7" s="13">
        <v>1</v>
      </c>
      <c r="B7" s="13" t="s">
        <v>29</v>
      </c>
      <c r="C7" s="13" t="s">
        <v>30</v>
      </c>
      <c r="D7" s="42" t="s">
        <v>168</v>
      </c>
      <c r="E7" s="14" t="str">
        <f>REPLACE(D7,11,4,"****")</f>
        <v>6531301997****0024</v>
      </c>
      <c r="F7" s="13">
        <v>4002</v>
      </c>
      <c r="G7" s="15" t="s">
        <v>14</v>
      </c>
      <c r="H7" s="16">
        <v>446</v>
      </c>
      <c r="I7" s="18">
        <v>0</v>
      </c>
      <c r="J7" s="18" t="str">
        <f t="shared" ref="J7:J21" si="0">IF(I7&gt;=60,"合格","不合格")</f>
        <v>不合格</v>
      </c>
      <c r="K7" s="18">
        <v>129</v>
      </c>
      <c r="L7" s="18">
        <v>100</v>
      </c>
      <c r="M7" s="18" t="str">
        <f t="shared" ref="M7:M21" si="1">IF(L7&gt;=60,"合格","不合格")</f>
        <v>合格</v>
      </c>
      <c r="N7" s="18">
        <v>47</v>
      </c>
      <c r="O7" s="18">
        <v>85</v>
      </c>
      <c r="P7" s="18" t="str">
        <f t="shared" ref="P7:P21" si="2">IF(O7&gt;=60,"合格","不合格")</f>
        <v>合格</v>
      </c>
      <c r="Q7" s="18">
        <f t="shared" ref="Q7:Q21" si="3">SUM(I7+L7+O7)</f>
        <v>185</v>
      </c>
      <c r="R7" s="18" t="str">
        <f t="shared" ref="R7:R21" si="4">IF(Q7&gt;180,"合格","不合格")</f>
        <v>合格</v>
      </c>
      <c r="S7" s="18" t="s">
        <v>15</v>
      </c>
      <c r="T7" s="21"/>
    </row>
    <row r="8" ht="30" customHeight="1" spans="1:20">
      <c r="A8" s="13">
        <v>2</v>
      </c>
      <c r="B8" s="13" t="s">
        <v>169</v>
      </c>
      <c r="C8" s="13" t="s">
        <v>30</v>
      </c>
      <c r="D8" s="42" t="s">
        <v>170</v>
      </c>
      <c r="E8" s="14" t="str">
        <f t="shared" ref="E8:E21" si="5">REPLACE(D8,11,4,"****")</f>
        <v>6531302000****0647</v>
      </c>
      <c r="F8" s="13">
        <v>4002</v>
      </c>
      <c r="G8" s="15" t="s">
        <v>14</v>
      </c>
      <c r="H8" s="16">
        <v>540</v>
      </c>
      <c r="I8" s="18">
        <v>0</v>
      </c>
      <c r="J8" s="18" t="str">
        <f t="shared" si="0"/>
        <v>不合格</v>
      </c>
      <c r="K8" s="18">
        <v>113</v>
      </c>
      <c r="L8" s="18">
        <v>100</v>
      </c>
      <c r="M8" s="18" t="str">
        <f t="shared" si="1"/>
        <v>合格</v>
      </c>
      <c r="N8" s="18">
        <v>34</v>
      </c>
      <c r="O8" s="18">
        <v>70</v>
      </c>
      <c r="P8" s="18" t="str">
        <f t="shared" si="2"/>
        <v>合格</v>
      </c>
      <c r="Q8" s="18">
        <f t="shared" si="3"/>
        <v>170</v>
      </c>
      <c r="R8" s="18" t="str">
        <f t="shared" si="4"/>
        <v>不合格</v>
      </c>
      <c r="S8" s="18" t="s">
        <v>26</v>
      </c>
      <c r="T8" s="21"/>
    </row>
    <row r="9" ht="30" customHeight="1" spans="1:20">
      <c r="A9" s="13">
        <v>3</v>
      </c>
      <c r="B9" s="13" t="s">
        <v>171</v>
      </c>
      <c r="C9" s="13" t="s">
        <v>30</v>
      </c>
      <c r="D9" s="42" t="s">
        <v>172</v>
      </c>
      <c r="E9" s="14" t="str">
        <f t="shared" si="5"/>
        <v>5331221997****1843</v>
      </c>
      <c r="F9" s="13">
        <v>4002</v>
      </c>
      <c r="G9" s="15" t="s">
        <v>14</v>
      </c>
      <c r="H9" s="16">
        <v>443</v>
      </c>
      <c r="I9" s="18">
        <v>0</v>
      </c>
      <c r="J9" s="18" t="str">
        <f t="shared" si="0"/>
        <v>不合格</v>
      </c>
      <c r="K9" s="18">
        <v>144</v>
      </c>
      <c r="L9" s="18">
        <v>100</v>
      </c>
      <c r="M9" s="18" t="str">
        <f t="shared" si="1"/>
        <v>合格</v>
      </c>
      <c r="N9" s="18">
        <v>32</v>
      </c>
      <c r="O9" s="18">
        <v>70</v>
      </c>
      <c r="P9" s="18" t="str">
        <f t="shared" si="2"/>
        <v>合格</v>
      </c>
      <c r="Q9" s="18">
        <f t="shared" si="3"/>
        <v>170</v>
      </c>
      <c r="R9" s="18" t="str">
        <f t="shared" si="4"/>
        <v>不合格</v>
      </c>
      <c r="S9" s="18" t="s">
        <v>26</v>
      </c>
      <c r="T9" s="21"/>
    </row>
    <row r="10" ht="30" customHeight="1" spans="1:20">
      <c r="A10" s="13">
        <v>4</v>
      </c>
      <c r="B10" s="13" t="s">
        <v>173</v>
      </c>
      <c r="C10" s="13" t="s">
        <v>30</v>
      </c>
      <c r="D10" s="42" t="s">
        <v>174</v>
      </c>
      <c r="E10" s="14" t="str">
        <f t="shared" si="5"/>
        <v>6531301998****01768</v>
      </c>
      <c r="F10" s="13">
        <v>4002</v>
      </c>
      <c r="G10" s="15" t="s">
        <v>14</v>
      </c>
      <c r="H10" s="16">
        <v>433</v>
      </c>
      <c r="I10" s="18">
        <v>0</v>
      </c>
      <c r="J10" s="18" t="str">
        <f t="shared" si="0"/>
        <v>不合格</v>
      </c>
      <c r="K10" s="18">
        <v>102</v>
      </c>
      <c r="L10" s="18">
        <v>90</v>
      </c>
      <c r="M10" s="18" t="str">
        <f t="shared" si="1"/>
        <v>合格</v>
      </c>
      <c r="N10" s="18">
        <v>24</v>
      </c>
      <c r="O10" s="18">
        <v>60</v>
      </c>
      <c r="P10" s="18" t="str">
        <f t="shared" si="2"/>
        <v>合格</v>
      </c>
      <c r="Q10" s="18">
        <f t="shared" si="3"/>
        <v>150</v>
      </c>
      <c r="R10" s="18" t="str">
        <f t="shared" si="4"/>
        <v>不合格</v>
      </c>
      <c r="S10" s="18" t="s">
        <v>26</v>
      </c>
      <c r="T10" s="21"/>
    </row>
    <row r="11" ht="30" customHeight="1" spans="1:20">
      <c r="A11" s="13">
        <v>5</v>
      </c>
      <c r="B11" s="13" t="s">
        <v>175</v>
      </c>
      <c r="C11" s="13" t="s">
        <v>30</v>
      </c>
      <c r="D11" s="14" t="s">
        <v>176</v>
      </c>
      <c r="E11" s="14" t="str">
        <f t="shared" si="5"/>
        <v>5002432003****686X</v>
      </c>
      <c r="F11" s="13">
        <v>4002</v>
      </c>
      <c r="G11" s="15" t="s">
        <v>14</v>
      </c>
      <c r="H11" s="16">
        <v>544</v>
      </c>
      <c r="I11" s="18">
        <v>0</v>
      </c>
      <c r="J11" s="18" t="str">
        <f t="shared" si="0"/>
        <v>不合格</v>
      </c>
      <c r="K11" s="18">
        <v>100</v>
      </c>
      <c r="L11" s="18">
        <v>90</v>
      </c>
      <c r="M11" s="18" t="str">
        <f t="shared" si="1"/>
        <v>合格</v>
      </c>
      <c r="N11" s="18">
        <v>16</v>
      </c>
      <c r="O11" s="18">
        <v>55</v>
      </c>
      <c r="P11" s="18" t="str">
        <f t="shared" si="2"/>
        <v>不合格</v>
      </c>
      <c r="Q11" s="18">
        <f t="shared" si="3"/>
        <v>145</v>
      </c>
      <c r="R11" s="18" t="str">
        <f t="shared" si="4"/>
        <v>不合格</v>
      </c>
      <c r="S11" s="18" t="s">
        <v>26</v>
      </c>
      <c r="T11" s="21"/>
    </row>
    <row r="12" ht="30" customHeight="1" spans="1:20">
      <c r="A12" s="13">
        <v>6</v>
      </c>
      <c r="B12" s="13" t="s">
        <v>177</v>
      </c>
      <c r="C12" s="13" t="s">
        <v>30</v>
      </c>
      <c r="D12" s="42" t="s">
        <v>178</v>
      </c>
      <c r="E12" s="14" t="str">
        <f t="shared" si="5"/>
        <v>6531211997****3840</v>
      </c>
      <c r="F12" s="13">
        <v>4002</v>
      </c>
      <c r="G12" s="15" t="s">
        <v>14</v>
      </c>
      <c r="H12" s="16">
        <v>511</v>
      </c>
      <c r="I12" s="18">
        <v>0</v>
      </c>
      <c r="J12" s="18" t="str">
        <f t="shared" si="0"/>
        <v>不合格</v>
      </c>
      <c r="K12" s="18">
        <v>102</v>
      </c>
      <c r="L12" s="18">
        <v>90</v>
      </c>
      <c r="M12" s="18" t="str">
        <f t="shared" si="1"/>
        <v>合格</v>
      </c>
      <c r="N12" s="18">
        <v>16</v>
      </c>
      <c r="O12" s="18">
        <v>55</v>
      </c>
      <c r="P12" s="18" t="str">
        <f t="shared" si="2"/>
        <v>不合格</v>
      </c>
      <c r="Q12" s="18">
        <f t="shared" si="3"/>
        <v>145</v>
      </c>
      <c r="R12" s="18" t="str">
        <f t="shared" si="4"/>
        <v>不合格</v>
      </c>
      <c r="S12" s="18" t="s">
        <v>26</v>
      </c>
      <c r="T12" s="21"/>
    </row>
    <row r="13" ht="30" customHeight="1" spans="1:20">
      <c r="A13" s="13">
        <v>7</v>
      </c>
      <c r="B13" s="13" t="s">
        <v>179</v>
      </c>
      <c r="C13" s="13" t="s">
        <v>30</v>
      </c>
      <c r="D13" s="42" t="s">
        <v>180</v>
      </c>
      <c r="E13" s="14" t="str">
        <f t="shared" si="5"/>
        <v>6531301998****1309</v>
      </c>
      <c r="F13" s="13">
        <v>4002</v>
      </c>
      <c r="G13" s="15" t="s">
        <v>14</v>
      </c>
      <c r="H13" s="16">
        <v>519</v>
      </c>
      <c r="I13" s="18">
        <v>0</v>
      </c>
      <c r="J13" s="18" t="str">
        <f t="shared" si="0"/>
        <v>不合格</v>
      </c>
      <c r="K13" s="18">
        <v>101</v>
      </c>
      <c r="L13" s="18">
        <v>90</v>
      </c>
      <c r="M13" s="18" t="str">
        <f t="shared" si="1"/>
        <v>合格</v>
      </c>
      <c r="N13" s="18">
        <v>13</v>
      </c>
      <c r="O13" s="18">
        <v>50</v>
      </c>
      <c r="P13" s="18" t="str">
        <f t="shared" si="2"/>
        <v>不合格</v>
      </c>
      <c r="Q13" s="18">
        <f t="shared" si="3"/>
        <v>140</v>
      </c>
      <c r="R13" s="18" t="str">
        <f t="shared" si="4"/>
        <v>不合格</v>
      </c>
      <c r="S13" s="18" t="s">
        <v>26</v>
      </c>
      <c r="T13" s="21"/>
    </row>
    <row r="14" ht="30" customHeight="1" spans="1:20">
      <c r="A14" s="13">
        <v>8</v>
      </c>
      <c r="B14" s="13" t="s">
        <v>181</v>
      </c>
      <c r="C14" s="13" t="s">
        <v>30</v>
      </c>
      <c r="D14" s="14" t="s">
        <v>182</v>
      </c>
      <c r="E14" s="14" t="str">
        <f t="shared" si="5"/>
        <v>6531301995****004X</v>
      </c>
      <c r="F14" s="13">
        <v>4002</v>
      </c>
      <c r="G14" s="15" t="s">
        <v>14</v>
      </c>
      <c r="H14" s="16">
        <v>551</v>
      </c>
      <c r="I14" s="18">
        <v>0</v>
      </c>
      <c r="J14" s="18" t="str">
        <f t="shared" si="0"/>
        <v>不合格</v>
      </c>
      <c r="K14" s="18">
        <v>73</v>
      </c>
      <c r="L14" s="18">
        <v>60</v>
      </c>
      <c r="M14" s="18" t="str">
        <f t="shared" si="1"/>
        <v>合格</v>
      </c>
      <c r="N14" s="18">
        <v>30</v>
      </c>
      <c r="O14" s="18">
        <v>70</v>
      </c>
      <c r="P14" s="18" t="str">
        <f t="shared" si="2"/>
        <v>合格</v>
      </c>
      <c r="Q14" s="18">
        <f t="shared" si="3"/>
        <v>130</v>
      </c>
      <c r="R14" s="18" t="str">
        <f t="shared" si="4"/>
        <v>不合格</v>
      </c>
      <c r="S14" s="18" t="s">
        <v>26</v>
      </c>
      <c r="T14" s="21"/>
    </row>
    <row r="15" ht="30" customHeight="1" spans="1:20">
      <c r="A15" s="13">
        <v>9</v>
      </c>
      <c r="B15" s="13" t="s">
        <v>183</v>
      </c>
      <c r="C15" s="13" t="s">
        <v>30</v>
      </c>
      <c r="D15" s="42" t="s">
        <v>184</v>
      </c>
      <c r="E15" s="14" t="str">
        <f t="shared" si="5"/>
        <v>6531301997****1266</v>
      </c>
      <c r="F15" s="13">
        <v>4002</v>
      </c>
      <c r="G15" s="15" t="s">
        <v>14</v>
      </c>
      <c r="H15" s="16">
        <v>439</v>
      </c>
      <c r="I15" s="18">
        <v>0</v>
      </c>
      <c r="J15" s="18" t="str">
        <f t="shared" si="0"/>
        <v>不合格</v>
      </c>
      <c r="K15" s="18">
        <v>72</v>
      </c>
      <c r="L15" s="18">
        <v>60</v>
      </c>
      <c r="M15" s="18" t="str">
        <f t="shared" si="1"/>
        <v>合格</v>
      </c>
      <c r="N15" s="18">
        <v>33</v>
      </c>
      <c r="O15" s="18">
        <v>70</v>
      </c>
      <c r="P15" s="18" t="str">
        <f t="shared" si="2"/>
        <v>合格</v>
      </c>
      <c r="Q15" s="18">
        <f t="shared" si="3"/>
        <v>130</v>
      </c>
      <c r="R15" s="18" t="str">
        <f t="shared" si="4"/>
        <v>不合格</v>
      </c>
      <c r="S15" s="18" t="s">
        <v>26</v>
      </c>
      <c r="T15" s="21"/>
    </row>
    <row r="16" ht="30" customHeight="1" spans="1:20">
      <c r="A16" s="13">
        <v>10</v>
      </c>
      <c r="B16" s="13" t="s">
        <v>185</v>
      </c>
      <c r="C16" s="13" t="s">
        <v>30</v>
      </c>
      <c r="D16" s="42" t="s">
        <v>186</v>
      </c>
      <c r="E16" s="14" t="str">
        <f t="shared" si="5"/>
        <v>6531302000****0926</v>
      </c>
      <c r="F16" s="13">
        <v>4002</v>
      </c>
      <c r="G16" s="15" t="s">
        <v>14</v>
      </c>
      <c r="H16" s="16">
        <v>525</v>
      </c>
      <c r="I16" s="18">
        <v>0</v>
      </c>
      <c r="J16" s="18" t="str">
        <f t="shared" si="0"/>
        <v>不合格</v>
      </c>
      <c r="K16" s="18">
        <v>72</v>
      </c>
      <c r="L16" s="18">
        <v>60</v>
      </c>
      <c r="M16" s="18" t="str">
        <f t="shared" si="1"/>
        <v>合格</v>
      </c>
      <c r="N16" s="18">
        <v>15</v>
      </c>
      <c r="O16" s="18">
        <v>55</v>
      </c>
      <c r="P16" s="18" t="str">
        <f t="shared" si="2"/>
        <v>不合格</v>
      </c>
      <c r="Q16" s="18">
        <f t="shared" si="3"/>
        <v>115</v>
      </c>
      <c r="R16" s="18" t="str">
        <f t="shared" si="4"/>
        <v>不合格</v>
      </c>
      <c r="S16" s="18" t="s">
        <v>26</v>
      </c>
      <c r="T16" s="21"/>
    </row>
    <row r="17" ht="30" customHeight="1" spans="1:20">
      <c r="A17" s="13">
        <v>11</v>
      </c>
      <c r="B17" s="13" t="s">
        <v>187</v>
      </c>
      <c r="C17" s="13" t="s">
        <v>30</v>
      </c>
      <c r="D17" s="42" t="s">
        <v>188</v>
      </c>
      <c r="E17" s="14" t="str">
        <f t="shared" si="5"/>
        <v>6531301999****1265</v>
      </c>
      <c r="F17" s="13">
        <v>4002</v>
      </c>
      <c r="G17" s="15" t="s">
        <v>14</v>
      </c>
      <c r="H17" s="17" t="s">
        <v>64</v>
      </c>
      <c r="I17" s="18">
        <v>0</v>
      </c>
      <c r="J17" s="18" t="str">
        <f t="shared" si="0"/>
        <v>不合格</v>
      </c>
      <c r="K17" s="17" t="s">
        <v>64</v>
      </c>
      <c r="L17" s="18">
        <v>0</v>
      </c>
      <c r="M17" s="18" t="str">
        <f t="shared" si="1"/>
        <v>不合格</v>
      </c>
      <c r="N17" s="17" t="s">
        <v>64</v>
      </c>
      <c r="O17" s="18">
        <v>0</v>
      </c>
      <c r="P17" s="18" t="str">
        <f t="shared" si="2"/>
        <v>不合格</v>
      </c>
      <c r="Q17" s="18">
        <f t="shared" si="3"/>
        <v>0</v>
      </c>
      <c r="R17" s="18" t="str">
        <f t="shared" si="4"/>
        <v>不合格</v>
      </c>
      <c r="S17" s="18" t="s">
        <v>26</v>
      </c>
      <c r="T17" s="21"/>
    </row>
    <row r="18" ht="30" customHeight="1" spans="1:20">
      <c r="A18" s="13">
        <v>12</v>
      </c>
      <c r="B18" s="13" t="s">
        <v>189</v>
      </c>
      <c r="C18" s="13" t="s">
        <v>30</v>
      </c>
      <c r="D18" s="42" t="s">
        <v>190</v>
      </c>
      <c r="E18" s="14" t="str">
        <f t="shared" si="5"/>
        <v>6531301999****0042</v>
      </c>
      <c r="F18" s="13">
        <v>4002</v>
      </c>
      <c r="G18" s="15" t="s">
        <v>14</v>
      </c>
      <c r="H18" s="17" t="s">
        <v>64</v>
      </c>
      <c r="I18" s="18">
        <v>0</v>
      </c>
      <c r="J18" s="18" t="str">
        <f t="shared" si="0"/>
        <v>不合格</v>
      </c>
      <c r="K18" s="17" t="s">
        <v>64</v>
      </c>
      <c r="L18" s="18">
        <v>0</v>
      </c>
      <c r="M18" s="18" t="str">
        <f t="shared" si="1"/>
        <v>不合格</v>
      </c>
      <c r="N18" s="17" t="s">
        <v>64</v>
      </c>
      <c r="O18" s="18">
        <v>0</v>
      </c>
      <c r="P18" s="18" t="str">
        <f t="shared" si="2"/>
        <v>不合格</v>
      </c>
      <c r="Q18" s="18">
        <f t="shared" si="3"/>
        <v>0</v>
      </c>
      <c r="R18" s="18" t="str">
        <f t="shared" si="4"/>
        <v>不合格</v>
      </c>
      <c r="S18" s="18" t="s">
        <v>26</v>
      </c>
      <c r="T18" s="21"/>
    </row>
    <row r="19" ht="30" customHeight="1" spans="1:20">
      <c r="A19" s="13">
        <v>13</v>
      </c>
      <c r="B19" s="13" t="s">
        <v>191</v>
      </c>
      <c r="C19" s="13" t="s">
        <v>30</v>
      </c>
      <c r="D19" s="42" t="s">
        <v>192</v>
      </c>
      <c r="E19" s="14" t="str">
        <f t="shared" si="5"/>
        <v>6531301995****1428</v>
      </c>
      <c r="F19" s="13">
        <v>4002</v>
      </c>
      <c r="G19" s="15" t="s">
        <v>14</v>
      </c>
      <c r="H19" s="17" t="s">
        <v>64</v>
      </c>
      <c r="I19" s="18">
        <v>0</v>
      </c>
      <c r="J19" s="18" t="str">
        <f t="shared" si="0"/>
        <v>不合格</v>
      </c>
      <c r="K19" s="17" t="s">
        <v>64</v>
      </c>
      <c r="L19" s="18">
        <v>0</v>
      </c>
      <c r="M19" s="18" t="str">
        <f t="shared" si="1"/>
        <v>不合格</v>
      </c>
      <c r="N19" s="17" t="s">
        <v>64</v>
      </c>
      <c r="O19" s="18">
        <v>0</v>
      </c>
      <c r="P19" s="18" t="str">
        <f t="shared" si="2"/>
        <v>不合格</v>
      </c>
      <c r="Q19" s="18">
        <f t="shared" si="3"/>
        <v>0</v>
      </c>
      <c r="R19" s="18" t="str">
        <f t="shared" si="4"/>
        <v>不合格</v>
      </c>
      <c r="S19" s="18" t="s">
        <v>26</v>
      </c>
      <c r="T19" s="21"/>
    </row>
    <row r="20" ht="30" customHeight="1" spans="1:20">
      <c r="A20" s="13">
        <v>14</v>
      </c>
      <c r="B20" s="13" t="s">
        <v>193</v>
      </c>
      <c r="C20" s="13" t="s">
        <v>30</v>
      </c>
      <c r="D20" s="42" t="s">
        <v>194</v>
      </c>
      <c r="E20" s="14" t="str">
        <f t="shared" si="5"/>
        <v>6531301993****1565</v>
      </c>
      <c r="F20" s="13">
        <v>4002</v>
      </c>
      <c r="G20" s="15" t="s">
        <v>14</v>
      </c>
      <c r="H20" s="17" t="s">
        <v>64</v>
      </c>
      <c r="I20" s="18">
        <v>0</v>
      </c>
      <c r="J20" s="18" t="str">
        <f t="shared" si="0"/>
        <v>不合格</v>
      </c>
      <c r="K20" s="17" t="s">
        <v>64</v>
      </c>
      <c r="L20" s="18">
        <v>0</v>
      </c>
      <c r="M20" s="18" t="str">
        <f t="shared" si="1"/>
        <v>不合格</v>
      </c>
      <c r="N20" s="17" t="s">
        <v>64</v>
      </c>
      <c r="O20" s="18">
        <v>0</v>
      </c>
      <c r="P20" s="18" t="str">
        <f t="shared" si="2"/>
        <v>不合格</v>
      </c>
      <c r="Q20" s="18">
        <f t="shared" si="3"/>
        <v>0</v>
      </c>
      <c r="R20" s="18" t="str">
        <f t="shared" si="4"/>
        <v>不合格</v>
      </c>
      <c r="S20" s="18" t="s">
        <v>26</v>
      </c>
      <c r="T20" s="21"/>
    </row>
    <row r="21" ht="30" customHeight="1" spans="1:20">
      <c r="A21" s="13">
        <v>15</v>
      </c>
      <c r="B21" s="13" t="s">
        <v>195</v>
      </c>
      <c r="C21" s="13" t="s">
        <v>30</v>
      </c>
      <c r="D21" s="42" t="s">
        <v>196</v>
      </c>
      <c r="E21" s="14" t="str">
        <f t="shared" si="5"/>
        <v>6531301999****1261</v>
      </c>
      <c r="F21" s="13">
        <v>4002</v>
      </c>
      <c r="G21" s="15" t="s">
        <v>14</v>
      </c>
      <c r="H21" s="17" t="s">
        <v>64</v>
      </c>
      <c r="I21" s="18">
        <v>0</v>
      </c>
      <c r="J21" s="18" t="str">
        <f t="shared" si="0"/>
        <v>不合格</v>
      </c>
      <c r="K21" s="17" t="s">
        <v>64</v>
      </c>
      <c r="L21" s="18">
        <v>0</v>
      </c>
      <c r="M21" s="18" t="str">
        <f t="shared" si="1"/>
        <v>不合格</v>
      </c>
      <c r="N21" s="17" t="s">
        <v>64</v>
      </c>
      <c r="O21" s="18">
        <v>0</v>
      </c>
      <c r="P21" s="18" t="str">
        <f t="shared" si="2"/>
        <v>不合格</v>
      </c>
      <c r="Q21" s="18">
        <f t="shared" si="3"/>
        <v>0</v>
      </c>
      <c r="R21" s="18" t="str">
        <f t="shared" si="4"/>
        <v>不合格</v>
      </c>
      <c r="S21" s="18" t="s">
        <v>26</v>
      </c>
      <c r="T21" s="21"/>
    </row>
  </sheetData>
  <mergeCells count="14">
    <mergeCell ref="H5:J5"/>
    <mergeCell ref="K5:M5"/>
    <mergeCell ref="N5:P5"/>
    <mergeCell ref="A5:A6"/>
    <mergeCell ref="B5:B6"/>
    <mergeCell ref="C5:C6"/>
    <mergeCell ref="D5:D6"/>
    <mergeCell ref="F5:F6"/>
    <mergeCell ref="G5:G6"/>
    <mergeCell ref="Q5:Q6"/>
    <mergeCell ref="R5:R6"/>
    <mergeCell ref="S5:S6"/>
    <mergeCell ref="T5:T6"/>
    <mergeCell ref="A1:T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2023-11-25T09:33:00Z</dcterms:created>
  <dcterms:modified xsi:type="dcterms:W3CDTF">2023-12-04T03:33:03Z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4FD50DBC881C481BADE0488751F456D3_13</vt:lpwstr>
  </property>
  <property fmtid="{D5CDD505-2E9C-101B-9397-08002B2CF9AE}" pid="3" name="KSOProductBuildVer">
    <vt:lpwstr>2052-11.8.2.9022</vt:lpwstr>
  </property>
</Properties>
</file>