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3" activeTab="0"/>
  </bookViews>
  <sheets>
    <sheet name="总分排名一览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<sst xmlns="http://schemas.openxmlformats.org/spreadsheetml/2006/main" count="124" uniqueCount="79">
  <si>
    <t>附件</t>
  </si>
  <si>
    <r>
      <t>四川省市场监督管理局直属事业单位</t>
    </r>
    <r>
      <rPr>
        <b/>
        <sz val="20"/>
        <rFont val="Times New Roman"/>
        <family val="0"/>
      </rPr>
      <t>2023</t>
    </r>
    <r>
      <rPr>
        <b/>
        <sz val="20"/>
        <rFont val="方正小标宋简体"/>
        <family val="0"/>
      </rPr>
      <t>年下半年公开招聘</t>
    </r>
    <r>
      <rPr>
        <b/>
        <sz val="20"/>
        <rFont val="Times New Roman"/>
        <family val="0"/>
      </rPr>
      <t xml:space="preserve">
</t>
    </r>
    <r>
      <rPr>
        <b/>
        <sz val="20"/>
        <rFont val="方正小标宋简体"/>
        <family val="0"/>
      </rPr>
      <t>考试总成绩、岗位排名一览表</t>
    </r>
  </si>
  <si>
    <t>序号</t>
  </si>
  <si>
    <t>报考单位</t>
  </si>
  <si>
    <t>岗位</t>
  </si>
  <si>
    <t>姓名</t>
  </si>
  <si>
    <t>准考证号</t>
  </si>
  <si>
    <t>笔试
成绩</t>
  </si>
  <si>
    <t>笔试折合成绩</t>
  </si>
  <si>
    <t>面试
成绩</t>
  </si>
  <si>
    <t>面试折合成绩</t>
  </si>
  <si>
    <t>总成绩</t>
  </si>
  <si>
    <t>岗位排名</t>
  </si>
  <si>
    <t>是否进入体检</t>
  </si>
  <si>
    <r>
      <rPr>
        <sz val="12"/>
        <rFont val="宋体"/>
        <family val="0"/>
      </rPr>
      <t>四川省市场监管发展研究中心</t>
    </r>
  </si>
  <si>
    <r>
      <rPr>
        <sz val="12"/>
        <rFont val="宋体"/>
        <family val="0"/>
      </rPr>
      <t>文秘</t>
    </r>
  </si>
  <si>
    <r>
      <rPr>
        <sz val="12"/>
        <rFont val="宋体"/>
        <family val="0"/>
      </rPr>
      <t>刘成</t>
    </r>
  </si>
  <si>
    <t>2351212107525</t>
  </si>
  <si>
    <t>68.8</t>
  </si>
  <si>
    <t>是</t>
  </si>
  <si>
    <r>
      <rPr>
        <sz val="12"/>
        <rFont val="宋体"/>
        <family val="0"/>
      </rPr>
      <t>袁欢</t>
    </r>
  </si>
  <si>
    <t>2351212410115</t>
  </si>
  <si>
    <t>67.7</t>
  </si>
  <si>
    <t>否</t>
  </si>
  <si>
    <r>
      <rPr>
        <sz val="12"/>
        <rFont val="宋体"/>
        <family val="0"/>
      </rPr>
      <t>黄兴梅</t>
    </r>
  </si>
  <si>
    <t>2351211306815</t>
  </si>
  <si>
    <t>67.6</t>
  </si>
  <si>
    <t>缺考</t>
  </si>
  <si>
    <r>
      <rPr>
        <sz val="12"/>
        <rFont val="宋体"/>
        <family val="0"/>
      </rPr>
      <t>党建研究</t>
    </r>
  </si>
  <si>
    <r>
      <rPr>
        <sz val="12"/>
        <rFont val="宋体"/>
        <family val="0"/>
      </rPr>
      <t>李海锐</t>
    </r>
  </si>
  <si>
    <t>2351211308311</t>
  </si>
  <si>
    <t>64.7</t>
  </si>
  <si>
    <r>
      <rPr>
        <sz val="12"/>
        <rFont val="宋体"/>
        <family val="0"/>
      </rPr>
      <t>吉关靖</t>
    </r>
  </si>
  <si>
    <t>2351210401103</t>
  </si>
  <si>
    <t>59.8</t>
  </si>
  <si>
    <r>
      <rPr>
        <sz val="12"/>
        <rFont val="宋体"/>
        <family val="0"/>
      </rPr>
      <t>王玥琳</t>
    </r>
  </si>
  <si>
    <t>2351210103908</t>
  </si>
  <si>
    <t>70.1</t>
  </si>
  <si>
    <r>
      <rPr>
        <sz val="12"/>
        <rFont val="宋体"/>
        <family val="0"/>
      </rPr>
      <t>四川省产业计量测试研究院</t>
    </r>
  </si>
  <si>
    <r>
      <rPr>
        <sz val="12"/>
        <rFont val="宋体"/>
        <family val="0"/>
      </rPr>
      <t>医学计量检测</t>
    </r>
  </si>
  <si>
    <r>
      <rPr>
        <sz val="12"/>
        <rFont val="宋体"/>
        <family val="0"/>
      </rPr>
      <t>肖龚柏</t>
    </r>
  </si>
  <si>
    <t>2351212311320</t>
  </si>
  <si>
    <t>63.9</t>
  </si>
  <si>
    <r>
      <rPr>
        <sz val="12"/>
        <rFont val="宋体"/>
        <family val="0"/>
      </rPr>
      <t>姚明生</t>
    </r>
  </si>
  <si>
    <t>2351211710019</t>
  </si>
  <si>
    <t>51.8</t>
  </si>
  <si>
    <r>
      <rPr>
        <sz val="12"/>
        <rFont val="宋体"/>
        <family val="0"/>
      </rPr>
      <t>龙伊雯</t>
    </r>
  </si>
  <si>
    <t>2351210504621</t>
  </si>
  <si>
    <t>59.1</t>
  </si>
  <si>
    <r>
      <rPr>
        <sz val="12"/>
        <rFont val="宋体"/>
        <family val="0"/>
      </rPr>
      <t>电学计量检测</t>
    </r>
  </si>
  <si>
    <r>
      <rPr>
        <sz val="12"/>
        <rFont val="宋体"/>
        <family val="0"/>
      </rPr>
      <t>徐渺淼</t>
    </r>
  </si>
  <si>
    <t>2351211806827</t>
  </si>
  <si>
    <t>66.9</t>
  </si>
  <si>
    <r>
      <rPr>
        <sz val="12"/>
        <rFont val="宋体"/>
        <family val="0"/>
      </rPr>
      <t>赵志强</t>
    </r>
  </si>
  <si>
    <t>2351210702126</t>
  </si>
  <si>
    <t>63.4</t>
  </si>
  <si>
    <r>
      <rPr>
        <sz val="12"/>
        <rFont val="宋体"/>
        <family val="0"/>
      </rPr>
      <t>洪果</t>
    </r>
  </si>
  <si>
    <t>2351211802130</t>
  </si>
  <si>
    <t>62.1</t>
  </si>
  <si>
    <r>
      <rPr>
        <sz val="12"/>
        <rFont val="宋体"/>
        <family val="0"/>
      </rPr>
      <t>四川省质量技术监督学校</t>
    </r>
  </si>
  <si>
    <r>
      <rPr>
        <sz val="12"/>
        <rFont val="宋体"/>
        <family val="0"/>
      </rPr>
      <t>体育教师</t>
    </r>
  </si>
  <si>
    <r>
      <rPr>
        <sz val="12"/>
        <rFont val="宋体"/>
        <family val="0"/>
      </rPr>
      <t>张杰</t>
    </r>
  </si>
  <si>
    <t>3351210113910</t>
  </si>
  <si>
    <t>72.5</t>
  </si>
  <si>
    <r>
      <rPr>
        <sz val="12"/>
        <rFont val="宋体"/>
        <family val="0"/>
      </rPr>
      <t>蔡佳伶</t>
    </r>
  </si>
  <si>
    <t>3351210110411</t>
  </si>
  <si>
    <t>67.0</t>
  </si>
  <si>
    <r>
      <rPr>
        <sz val="12"/>
        <rFont val="宋体"/>
        <family val="0"/>
      </rPr>
      <t>万歆辰</t>
    </r>
  </si>
  <si>
    <t>3351210113718</t>
  </si>
  <si>
    <t>66.5</t>
  </si>
  <si>
    <r>
      <rPr>
        <sz val="12"/>
        <rFont val="宋体"/>
        <family val="0"/>
      </rPr>
      <t>康养类教师</t>
    </r>
  </si>
  <si>
    <r>
      <rPr>
        <sz val="12"/>
        <rFont val="宋体"/>
        <family val="0"/>
      </rPr>
      <t>陈姣</t>
    </r>
  </si>
  <si>
    <t>3351210113303</t>
  </si>
  <si>
    <t>70.0</t>
  </si>
  <si>
    <r>
      <rPr>
        <sz val="12"/>
        <rFont val="宋体"/>
        <family val="0"/>
      </rPr>
      <t>冯嘉莹</t>
    </r>
  </si>
  <si>
    <t>3351210111021</t>
  </si>
  <si>
    <r>
      <rPr>
        <sz val="12"/>
        <rFont val="宋体"/>
        <family val="0"/>
      </rPr>
      <t>张婷</t>
    </r>
  </si>
  <si>
    <t>3351210113616</t>
  </si>
  <si>
    <t>63.0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</si>
</sst>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20"/>
      <name val="方正小标宋简体"/>
      <family val="0"/>
    </font>
    <font>
      <b/>
      <sz val="20"/>
      <name val="Times New Roman"/>
      <family val="0"/>
    </font>
    <font>
      <b/>
      <sz val="14"/>
      <name val="黑体"/>
      <family val="0"/>
    </font>
    <font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25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8" fillId="11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5" applyNumberFormat="0" applyAlignment="0" applyProtection="0"/>
    <xf numFmtId="0" fontId="24" fillId="11" borderId="6" applyNumberFormat="0" applyAlignment="0" applyProtection="0"/>
    <xf numFmtId="0" fontId="29" fillId="13" borderId="7" applyNumberFormat="0" applyAlignment="0" applyProtection="0"/>
    <xf numFmtId="0" fontId="26" fillId="0" borderId="8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0" fillId="7" borderId="0" applyNumberFormat="0" applyBorder="0" applyAlignment="0" applyProtection="0"/>
    <xf numFmtId="0" fontId="12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/>
      <protection/>
    </xf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13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31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vertical="center" wrapText="1"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93" workbookViewId="0" topLeftCell="A1">
      <selection activeCell="S3" sqref="S3"/>
    </sheetView>
  </sheetViews>
  <sheetFormatPr defaultColWidth="9.00390625" defaultRowHeight="14.25"/>
  <cols>
    <col min="1" max="1" width="4.125" style="1" customWidth="1"/>
    <col min="2" max="2" width="16.625" style="2" customWidth="1"/>
    <col min="3" max="3" width="10.625" style="3" customWidth="1"/>
    <col min="4" max="4" width="8.875" style="3" customWidth="1"/>
    <col min="5" max="5" width="14.375" style="3" customWidth="1"/>
    <col min="6" max="6" width="6.75390625" style="4" customWidth="1"/>
    <col min="7" max="7" width="6.75390625" style="5" customWidth="1"/>
    <col min="8" max="10" width="6.75390625" style="3" customWidth="1"/>
    <col min="11" max="11" width="6.00390625" style="3" customWidth="1"/>
    <col min="12" max="12" width="7.625" style="6" customWidth="1"/>
    <col min="13" max="16384" width="9.00390625" style="3" customWidth="1"/>
  </cols>
  <sheetData>
    <row r="1" spans="1:2" ht="24" customHeight="1">
      <c r="A1" s="7" t="s">
        <v>0</v>
      </c>
      <c r="B1" s="8"/>
    </row>
    <row r="2" spans="1:12" ht="60" customHeight="1">
      <c r="A2" s="9" t="s">
        <v>1</v>
      </c>
      <c r="B2" s="10"/>
      <c r="C2" s="10"/>
      <c r="D2" s="10"/>
      <c r="E2" s="10"/>
      <c r="F2" s="17"/>
      <c r="G2" s="10"/>
      <c r="H2" s="10"/>
      <c r="I2" s="10"/>
      <c r="J2" s="10"/>
      <c r="K2" s="10"/>
      <c r="L2" s="10"/>
    </row>
    <row r="3" spans="1:12" ht="66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36.75" customHeight="1">
      <c r="A4" s="13">
        <v>1</v>
      </c>
      <c r="B4" s="14" t="s">
        <v>14</v>
      </c>
      <c r="C4" s="14" t="s">
        <v>15</v>
      </c>
      <c r="D4" s="15" t="s">
        <v>16</v>
      </c>
      <c r="E4" s="15" t="s">
        <v>17</v>
      </c>
      <c r="F4" s="15" t="s">
        <v>18</v>
      </c>
      <c r="G4" s="18">
        <f aca="true" t="shared" si="0" ref="G4:G21">F4*0.4</f>
        <v>27.52</v>
      </c>
      <c r="H4" s="18">
        <v>84.8</v>
      </c>
      <c r="I4" s="18">
        <f aca="true" t="shared" si="1" ref="I4:I21">H4*0.6</f>
        <v>50.879999999999995</v>
      </c>
      <c r="J4" s="18">
        <f aca="true" t="shared" si="2" ref="J4:J21">G4+I4</f>
        <v>78.39999999999999</v>
      </c>
      <c r="K4" s="21">
        <v>1</v>
      </c>
      <c r="L4" s="22" t="s">
        <v>19</v>
      </c>
    </row>
    <row r="5" spans="1:12" ht="36.75" customHeight="1">
      <c r="A5" s="13">
        <v>2</v>
      </c>
      <c r="B5" s="14" t="s">
        <v>14</v>
      </c>
      <c r="C5" s="14" t="s">
        <v>15</v>
      </c>
      <c r="D5" s="15" t="s">
        <v>20</v>
      </c>
      <c r="E5" s="15" t="s">
        <v>21</v>
      </c>
      <c r="F5" s="15" t="s">
        <v>22</v>
      </c>
      <c r="G5" s="18">
        <f t="shared" si="0"/>
        <v>27.080000000000002</v>
      </c>
      <c r="H5" s="18">
        <v>80.6</v>
      </c>
      <c r="I5" s="18">
        <f t="shared" si="1"/>
        <v>48.35999999999999</v>
      </c>
      <c r="J5" s="18">
        <f t="shared" si="2"/>
        <v>75.44</v>
      </c>
      <c r="K5" s="21">
        <v>2</v>
      </c>
      <c r="L5" s="23" t="s">
        <v>23</v>
      </c>
    </row>
    <row r="6" spans="1:12" ht="36.75" customHeight="1">
      <c r="A6" s="13">
        <v>3</v>
      </c>
      <c r="B6" s="14" t="s">
        <v>14</v>
      </c>
      <c r="C6" s="14" t="s">
        <v>15</v>
      </c>
      <c r="D6" s="15" t="s">
        <v>24</v>
      </c>
      <c r="E6" s="24" t="s">
        <v>25</v>
      </c>
      <c r="F6" s="15" t="s">
        <v>26</v>
      </c>
      <c r="G6" s="18">
        <f t="shared" si="0"/>
        <v>27.04</v>
      </c>
      <c r="H6" s="19" t="s">
        <v>27</v>
      </c>
      <c r="I6" s="19" t="s">
        <v>27</v>
      </c>
      <c r="J6" s="19">
        <v>27.04</v>
      </c>
      <c r="K6" s="21">
        <v>3</v>
      </c>
      <c r="L6" s="23" t="s">
        <v>23</v>
      </c>
    </row>
    <row r="7" spans="1:12" ht="36.75" customHeight="1">
      <c r="A7" s="13">
        <v>4</v>
      </c>
      <c r="B7" s="14" t="s">
        <v>14</v>
      </c>
      <c r="C7" s="14" t="s">
        <v>28</v>
      </c>
      <c r="D7" s="15" t="s">
        <v>29</v>
      </c>
      <c r="E7" s="15" t="s">
        <v>30</v>
      </c>
      <c r="F7" s="15" t="s">
        <v>31</v>
      </c>
      <c r="G7" s="18">
        <f t="shared" si="0"/>
        <v>25.880000000000003</v>
      </c>
      <c r="H7" s="18">
        <v>87.4</v>
      </c>
      <c r="I7" s="18">
        <f t="shared" si="1"/>
        <v>52.440000000000005</v>
      </c>
      <c r="J7" s="18">
        <f t="shared" si="2"/>
        <v>78.32000000000001</v>
      </c>
      <c r="K7" s="21">
        <v>1</v>
      </c>
      <c r="L7" s="22" t="s">
        <v>19</v>
      </c>
    </row>
    <row r="8" spans="1:12" ht="36.75" customHeight="1">
      <c r="A8" s="13">
        <v>5</v>
      </c>
      <c r="B8" s="14" t="s">
        <v>14</v>
      </c>
      <c r="C8" s="14" t="s">
        <v>28</v>
      </c>
      <c r="D8" s="15" t="s">
        <v>32</v>
      </c>
      <c r="E8" s="15" t="s">
        <v>33</v>
      </c>
      <c r="F8" s="15" t="s">
        <v>34</v>
      </c>
      <c r="G8" s="18">
        <f t="shared" si="0"/>
        <v>23.92</v>
      </c>
      <c r="H8" s="18">
        <v>88.6</v>
      </c>
      <c r="I8" s="18">
        <f t="shared" si="1"/>
        <v>53.16</v>
      </c>
      <c r="J8" s="18">
        <f t="shared" si="2"/>
        <v>77.08</v>
      </c>
      <c r="K8" s="21">
        <v>2</v>
      </c>
      <c r="L8" s="23" t="s">
        <v>23</v>
      </c>
    </row>
    <row r="9" spans="1:12" ht="36.75" customHeight="1">
      <c r="A9" s="13">
        <v>6</v>
      </c>
      <c r="B9" s="14" t="s">
        <v>14</v>
      </c>
      <c r="C9" s="14" t="s">
        <v>28</v>
      </c>
      <c r="D9" s="15" t="s">
        <v>35</v>
      </c>
      <c r="E9" s="15" t="s">
        <v>36</v>
      </c>
      <c r="F9" s="15" t="s">
        <v>37</v>
      </c>
      <c r="G9" s="18">
        <f t="shared" si="0"/>
        <v>28.04</v>
      </c>
      <c r="H9" s="18">
        <v>79.2</v>
      </c>
      <c r="I9" s="18">
        <f t="shared" si="1"/>
        <v>47.52</v>
      </c>
      <c r="J9" s="18">
        <f t="shared" si="2"/>
        <v>75.56</v>
      </c>
      <c r="K9" s="21">
        <v>3</v>
      </c>
      <c r="L9" s="23" t="s">
        <v>23</v>
      </c>
    </row>
    <row r="10" spans="1:12" ht="36.75" customHeight="1">
      <c r="A10" s="13">
        <v>7</v>
      </c>
      <c r="B10" s="14" t="s">
        <v>38</v>
      </c>
      <c r="C10" s="14" t="s">
        <v>39</v>
      </c>
      <c r="D10" s="15" t="s">
        <v>40</v>
      </c>
      <c r="E10" s="15" t="s">
        <v>41</v>
      </c>
      <c r="F10" s="15" t="s">
        <v>42</v>
      </c>
      <c r="G10" s="18">
        <f t="shared" si="0"/>
        <v>25.560000000000002</v>
      </c>
      <c r="H10" s="18">
        <v>87</v>
      </c>
      <c r="I10" s="18">
        <f t="shared" si="1"/>
        <v>52.199999999999996</v>
      </c>
      <c r="J10" s="18">
        <f t="shared" si="2"/>
        <v>77.75999999999999</v>
      </c>
      <c r="K10" s="21">
        <v>1</v>
      </c>
      <c r="L10" s="22" t="s">
        <v>19</v>
      </c>
    </row>
    <row r="11" spans="1:12" ht="36.75" customHeight="1">
      <c r="A11" s="13">
        <v>8</v>
      </c>
      <c r="B11" s="14" t="s">
        <v>38</v>
      </c>
      <c r="C11" s="14" t="s">
        <v>39</v>
      </c>
      <c r="D11" s="15" t="s">
        <v>43</v>
      </c>
      <c r="E11" s="24" t="s">
        <v>44</v>
      </c>
      <c r="F11" s="15" t="s">
        <v>45</v>
      </c>
      <c r="G11" s="18">
        <f t="shared" si="0"/>
        <v>20.72</v>
      </c>
      <c r="H11" s="18">
        <v>81.6</v>
      </c>
      <c r="I11" s="18">
        <f t="shared" si="1"/>
        <v>48.959999999999994</v>
      </c>
      <c r="J11" s="18">
        <f t="shared" si="2"/>
        <v>69.67999999999999</v>
      </c>
      <c r="K11" s="21">
        <v>2</v>
      </c>
      <c r="L11" s="23" t="s">
        <v>23</v>
      </c>
    </row>
    <row r="12" spans="1:12" ht="36.75" customHeight="1">
      <c r="A12" s="13">
        <v>9</v>
      </c>
      <c r="B12" s="14" t="s">
        <v>38</v>
      </c>
      <c r="C12" s="14" t="s">
        <v>39</v>
      </c>
      <c r="D12" s="15" t="s">
        <v>46</v>
      </c>
      <c r="E12" s="15" t="s">
        <v>47</v>
      </c>
      <c r="F12" s="15" t="s">
        <v>48</v>
      </c>
      <c r="G12" s="18">
        <f t="shared" si="0"/>
        <v>23.64</v>
      </c>
      <c r="H12" s="18">
        <v>70.6</v>
      </c>
      <c r="I12" s="18">
        <f t="shared" si="1"/>
        <v>42.35999999999999</v>
      </c>
      <c r="J12" s="18">
        <f t="shared" si="2"/>
        <v>66</v>
      </c>
      <c r="K12" s="21">
        <v>3</v>
      </c>
      <c r="L12" s="23" t="s">
        <v>23</v>
      </c>
    </row>
    <row r="13" spans="1:12" ht="36.75" customHeight="1">
      <c r="A13" s="13">
        <v>10</v>
      </c>
      <c r="B13" s="14" t="s">
        <v>38</v>
      </c>
      <c r="C13" s="14" t="s">
        <v>49</v>
      </c>
      <c r="D13" s="15" t="s">
        <v>50</v>
      </c>
      <c r="E13" s="15" t="s">
        <v>51</v>
      </c>
      <c r="F13" s="15" t="s">
        <v>52</v>
      </c>
      <c r="G13" s="18">
        <f t="shared" si="0"/>
        <v>26.760000000000005</v>
      </c>
      <c r="H13" s="18">
        <v>83.6</v>
      </c>
      <c r="I13" s="18">
        <f t="shared" si="1"/>
        <v>50.16</v>
      </c>
      <c r="J13" s="18">
        <f t="shared" si="2"/>
        <v>76.92</v>
      </c>
      <c r="K13" s="21">
        <v>1</v>
      </c>
      <c r="L13" s="22" t="s">
        <v>19</v>
      </c>
    </row>
    <row r="14" spans="1:12" ht="36.75" customHeight="1">
      <c r="A14" s="13">
        <v>11</v>
      </c>
      <c r="B14" s="14" t="s">
        <v>38</v>
      </c>
      <c r="C14" s="14" t="s">
        <v>49</v>
      </c>
      <c r="D14" s="15" t="s">
        <v>53</v>
      </c>
      <c r="E14" s="15" t="s">
        <v>54</v>
      </c>
      <c r="F14" s="15" t="s">
        <v>55</v>
      </c>
      <c r="G14" s="18">
        <f t="shared" si="0"/>
        <v>25.36</v>
      </c>
      <c r="H14" s="18">
        <v>83.6</v>
      </c>
      <c r="I14" s="18">
        <f t="shared" si="1"/>
        <v>50.16</v>
      </c>
      <c r="J14" s="18">
        <f t="shared" si="2"/>
        <v>75.52</v>
      </c>
      <c r="K14" s="21">
        <v>2</v>
      </c>
      <c r="L14" s="23" t="s">
        <v>23</v>
      </c>
    </row>
    <row r="15" spans="1:12" ht="36.75" customHeight="1">
      <c r="A15" s="13">
        <v>12</v>
      </c>
      <c r="B15" s="14" t="s">
        <v>38</v>
      </c>
      <c r="C15" s="14" t="s">
        <v>49</v>
      </c>
      <c r="D15" s="15" t="s">
        <v>56</v>
      </c>
      <c r="E15" s="15" t="s">
        <v>57</v>
      </c>
      <c r="F15" s="15" t="s">
        <v>58</v>
      </c>
      <c r="G15" s="18">
        <f t="shared" si="0"/>
        <v>24.840000000000003</v>
      </c>
      <c r="H15" s="18">
        <v>80</v>
      </c>
      <c r="I15" s="18">
        <f t="shared" si="1"/>
        <v>48</v>
      </c>
      <c r="J15" s="18">
        <f t="shared" si="2"/>
        <v>72.84</v>
      </c>
      <c r="K15" s="21">
        <v>3</v>
      </c>
      <c r="L15" s="23" t="s">
        <v>23</v>
      </c>
    </row>
    <row r="16" spans="1:12" ht="36.75" customHeight="1">
      <c r="A16" s="13">
        <v>13</v>
      </c>
      <c r="B16" s="14" t="s">
        <v>59</v>
      </c>
      <c r="C16" s="14" t="s">
        <v>60</v>
      </c>
      <c r="D16" s="15" t="s">
        <v>61</v>
      </c>
      <c r="E16" s="15" t="s">
        <v>62</v>
      </c>
      <c r="F16" s="15" t="s">
        <v>63</v>
      </c>
      <c r="G16" s="18">
        <f t="shared" si="0"/>
        <v>29</v>
      </c>
      <c r="H16" s="18">
        <v>88.8</v>
      </c>
      <c r="I16" s="18">
        <f t="shared" si="1"/>
        <v>53.279999999999994</v>
      </c>
      <c r="J16" s="18">
        <f t="shared" si="2"/>
        <v>82.28</v>
      </c>
      <c r="K16" s="21">
        <v>1</v>
      </c>
      <c r="L16" s="22" t="s">
        <v>19</v>
      </c>
    </row>
    <row r="17" spans="1:12" ht="36.75" customHeight="1">
      <c r="A17" s="13">
        <v>14</v>
      </c>
      <c r="B17" s="14" t="s">
        <v>59</v>
      </c>
      <c r="C17" s="14" t="s">
        <v>60</v>
      </c>
      <c r="D17" s="15" t="s">
        <v>64</v>
      </c>
      <c r="E17" s="15" t="s">
        <v>65</v>
      </c>
      <c r="F17" s="15" t="s">
        <v>66</v>
      </c>
      <c r="G17" s="18">
        <f t="shared" si="0"/>
        <v>26.8</v>
      </c>
      <c r="H17" s="18">
        <v>85.6</v>
      </c>
      <c r="I17" s="18">
        <f t="shared" si="1"/>
        <v>51.35999999999999</v>
      </c>
      <c r="J17" s="18">
        <f t="shared" si="2"/>
        <v>78.16</v>
      </c>
      <c r="K17" s="21">
        <v>2</v>
      </c>
      <c r="L17" s="23" t="s">
        <v>23</v>
      </c>
    </row>
    <row r="18" spans="1:12" ht="36.75" customHeight="1">
      <c r="A18" s="13">
        <v>15</v>
      </c>
      <c r="B18" s="14" t="s">
        <v>59</v>
      </c>
      <c r="C18" s="14" t="s">
        <v>60</v>
      </c>
      <c r="D18" s="15" t="s">
        <v>67</v>
      </c>
      <c r="E18" s="15" t="s">
        <v>68</v>
      </c>
      <c r="F18" s="15" t="s">
        <v>69</v>
      </c>
      <c r="G18" s="18">
        <f t="shared" si="0"/>
        <v>26.6</v>
      </c>
      <c r="H18" s="18">
        <v>82.4</v>
      </c>
      <c r="I18" s="18">
        <f t="shared" si="1"/>
        <v>49.440000000000005</v>
      </c>
      <c r="J18" s="18">
        <f t="shared" si="2"/>
        <v>76.04</v>
      </c>
      <c r="K18" s="21">
        <v>3</v>
      </c>
      <c r="L18" s="23" t="s">
        <v>23</v>
      </c>
    </row>
    <row r="19" spans="1:12" ht="36.75" customHeight="1">
      <c r="A19" s="13">
        <v>16</v>
      </c>
      <c r="B19" s="14" t="s">
        <v>59</v>
      </c>
      <c r="C19" s="14" t="s">
        <v>70</v>
      </c>
      <c r="D19" s="15" t="s">
        <v>71</v>
      </c>
      <c r="E19" s="15" t="s">
        <v>72</v>
      </c>
      <c r="F19" s="15" t="s">
        <v>73</v>
      </c>
      <c r="G19" s="18">
        <f t="shared" si="0"/>
        <v>28</v>
      </c>
      <c r="H19" s="18">
        <v>87.6</v>
      </c>
      <c r="I19" s="18">
        <f t="shared" si="1"/>
        <v>52.559999999999995</v>
      </c>
      <c r="J19" s="18">
        <f t="shared" si="2"/>
        <v>80.56</v>
      </c>
      <c r="K19" s="21">
        <v>1</v>
      </c>
      <c r="L19" s="22" t="s">
        <v>19</v>
      </c>
    </row>
    <row r="20" spans="1:12" ht="36.75" customHeight="1">
      <c r="A20" s="13">
        <v>17</v>
      </c>
      <c r="B20" s="14" t="s">
        <v>59</v>
      </c>
      <c r="C20" s="14" t="s">
        <v>70</v>
      </c>
      <c r="D20" s="15" t="s">
        <v>74</v>
      </c>
      <c r="E20" s="15" t="s">
        <v>75</v>
      </c>
      <c r="F20" s="15" t="s">
        <v>66</v>
      </c>
      <c r="G20" s="18">
        <f t="shared" si="0"/>
        <v>26.8</v>
      </c>
      <c r="H20" s="18">
        <v>82.2</v>
      </c>
      <c r="I20" s="18">
        <f t="shared" si="1"/>
        <v>49.32</v>
      </c>
      <c r="J20" s="18">
        <f t="shared" si="2"/>
        <v>76.12</v>
      </c>
      <c r="K20" s="21">
        <v>2</v>
      </c>
      <c r="L20" s="23" t="s">
        <v>23</v>
      </c>
    </row>
    <row r="21" spans="1:12" ht="36.75" customHeight="1">
      <c r="A21" s="13">
        <v>18</v>
      </c>
      <c r="B21" s="14" t="s">
        <v>59</v>
      </c>
      <c r="C21" s="14" t="s">
        <v>70</v>
      </c>
      <c r="D21" s="15" t="s">
        <v>76</v>
      </c>
      <c r="E21" s="15" t="s">
        <v>77</v>
      </c>
      <c r="F21" s="15" t="s">
        <v>78</v>
      </c>
      <c r="G21" s="18">
        <f t="shared" si="0"/>
        <v>25.200000000000003</v>
      </c>
      <c r="H21" s="18">
        <v>79.2</v>
      </c>
      <c r="I21" s="18">
        <f t="shared" si="1"/>
        <v>47.52</v>
      </c>
      <c r="J21" s="18">
        <f t="shared" si="2"/>
        <v>72.72</v>
      </c>
      <c r="K21" s="21">
        <v>3</v>
      </c>
      <c r="L21" s="23" t="s">
        <v>23</v>
      </c>
    </row>
    <row r="22" spans="1:11" ht="14.25">
      <c r="A22" s="16"/>
      <c r="B22" s="6"/>
      <c r="C22" s="6"/>
      <c r="D22" s="6"/>
      <c r="E22" s="6"/>
      <c r="F22" s="20"/>
      <c r="G22" s="6"/>
      <c r="H22" s="6"/>
      <c r="I22" s="6"/>
      <c r="J22" s="6"/>
      <c r="K22" s="6"/>
    </row>
    <row r="23" spans="1:11" ht="14.25">
      <c r="A23" s="16"/>
      <c r="B23" s="6"/>
      <c r="C23" s="6"/>
      <c r="D23" s="6"/>
      <c r="E23" s="6"/>
      <c r="F23" s="20"/>
      <c r="G23" s="6"/>
      <c r="H23" s="6"/>
      <c r="I23" s="6"/>
      <c r="J23" s="6"/>
      <c r="K23" s="6"/>
    </row>
  </sheetData>
  <sheetProtection/>
  <mergeCells count="2">
    <mergeCell ref="A1:B1"/>
    <mergeCell ref="A2:L2"/>
  </mergeCells>
  <printOptions/>
  <pageMargins left="0.25" right="0.25" top="0.3541666666666667" bottom="0.39305555555555555" header="0.3" footer="0.3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</cp:lastModifiedBy>
  <cp:lastPrinted>2022-03-22T18:01:49Z</cp:lastPrinted>
  <dcterms:created xsi:type="dcterms:W3CDTF">2004-07-20T07:07:52Z</dcterms:created>
  <dcterms:modified xsi:type="dcterms:W3CDTF">2023-12-04T10:05:51Z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