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12200009_2022年度四川省省直机关公开遴选公务员笔试" sheetId="1" r:id="rId1"/>
  </sheets>
  <definedNames>
    <definedName name="_xlnm.Print_Titles" localSheetId="0">'12200009_2022年度四川省省直机关公开遴选公务员笔试'!$2:$3</definedName>
  </definedNames>
  <calcPr fullCalcOnLoad="1"/>
</workbook>
</file>

<file path=xl/sharedStrings.xml><?xml version="1.0" encoding="utf-8"?>
<sst xmlns="http://schemas.openxmlformats.org/spreadsheetml/2006/main" count="77" uniqueCount="70">
  <si>
    <t>四川省人大常委会办公厅直属事业单位2023年下半年公开招聘工作人员面试入围人员考试总成绩排名及参加体检人员名单</t>
  </si>
  <si>
    <t>招聘
单位</t>
  </si>
  <si>
    <t>岗位名称</t>
  </si>
  <si>
    <t>职位编码</t>
  </si>
  <si>
    <t>准考证号</t>
  </si>
  <si>
    <t>姓 名</t>
  </si>
  <si>
    <t>笔试
成绩</t>
  </si>
  <si>
    <t>笔试折算成绩（40%）</t>
  </si>
  <si>
    <t>面试成绩</t>
  </si>
  <si>
    <t>面试折算成绩（60%）</t>
  </si>
  <si>
    <t>总成绩</t>
  </si>
  <si>
    <t>总分
排名</t>
  </si>
  <si>
    <t>是否取得体检资格</t>
  </si>
  <si>
    <t>备注</t>
  </si>
  <si>
    <r>
      <rPr>
        <sz val="14"/>
        <rFont val="黑体"/>
        <family val="3"/>
      </rPr>
      <t>信息中心</t>
    </r>
  </si>
  <si>
    <r>
      <rPr>
        <sz val="14"/>
        <rFont val="方正仿宋简体"/>
        <family val="0"/>
      </rPr>
      <t>系统集成和网络管理岗位</t>
    </r>
  </si>
  <si>
    <t>2351210102230</t>
  </si>
  <si>
    <r>
      <rPr>
        <sz val="14"/>
        <rFont val="方正仿宋简体"/>
        <family val="0"/>
      </rPr>
      <t>杨</t>
    </r>
    <r>
      <rPr>
        <sz val="14"/>
        <rFont val="Times New Roman"/>
        <family val="0"/>
      </rPr>
      <t xml:space="preserve">  </t>
    </r>
    <r>
      <rPr>
        <sz val="14"/>
        <rFont val="方正仿宋简体"/>
        <family val="0"/>
      </rPr>
      <t>霖</t>
    </r>
  </si>
  <si>
    <r>
      <rPr>
        <sz val="14"/>
        <rFont val="方正仿宋简体"/>
        <family val="0"/>
      </rPr>
      <t>是</t>
    </r>
  </si>
  <si>
    <t>2351210102225</t>
  </si>
  <si>
    <r>
      <rPr>
        <sz val="14"/>
        <rFont val="方正仿宋简体"/>
        <family val="0"/>
      </rPr>
      <t>王荟鉴</t>
    </r>
  </si>
  <si>
    <t>2351210101911</t>
  </si>
  <si>
    <r>
      <rPr>
        <sz val="14"/>
        <rFont val="方正仿宋简体"/>
        <family val="0"/>
      </rPr>
      <t>曹</t>
    </r>
    <r>
      <rPr>
        <sz val="14"/>
        <rFont val="Times New Roman"/>
        <family val="0"/>
      </rPr>
      <t xml:space="preserve">  </t>
    </r>
    <r>
      <rPr>
        <sz val="14"/>
        <rFont val="方正仿宋简体"/>
        <family val="0"/>
      </rPr>
      <t>震</t>
    </r>
  </si>
  <si>
    <r>
      <rPr>
        <sz val="14"/>
        <rFont val="黑体"/>
        <family val="3"/>
      </rPr>
      <t>预算联网中心</t>
    </r>
  </si>
  <si>
    <r>
      <rPr>
        <sz val="14"/>
        <rFont val="方正仿宋简体"/>
        <family val="0"/>
      </rPr>
      <t>系统开发与维护岗位</t>
    </r>
    <r>
      <rPr>
        <sz val="14"/>
        <rFont val="Times New Roman"/>
        <family val="0"/>
      </rPr>
      <t xml:space="preserve">  </t>
    </r>
  </si>
  <si>
    <t>2351211000617</t>
  </si>
  <si>
    <r>
      <rPr>
        <sz val="14"/>
        <rFont val="方正仿宋简体"/>
        <family val="0"/>
      </rPr>
      <t>李正鹏</t>
    </r>
  </si>
  <si>
    <t>2351211807405</t>
  </si>
  <si>
    <r>
      <rPr>
        <sz val="14"/>
        <rFont val="方正仿宋简体"/>
        <family val="0"/>
      </rPr>
      <t>黄婷婷</t>
    </r>
  </si>
  <si>
    <t>68.8</t>
  </si>
  <si>
    <t>83</t>
  </si>
  <si>
    <t>2351211808110</t>
  </si>
  <si>
    <r>
      <rPr>
        <sz val="14"/>
        <rFont val="方正仿宋简体"/>
        <family val="0"/>
      </rPr>
      <t>王跟龙</t>
    </r>
  </si>
  <si>
    <t>67.9</t>
  </si>
  <si>
    <t>82.8</t>
  </si>
  <si>
    <t>预算联网中心</t>
  </si>
  <si>
    <r>
      <rPr>
        <sz val="14"/>
        <rFont val="方正仿宋简体"/>
        <family val="0"/>
      </rPr>
      <t>数据分析与管理岗位</t>
    </r>
  </si>
  <si>
    <t>2351211805804</t>
  </si>
  <si>
    <r>
      <rPr>
        <sz val="14"/>
        <rFont val="方正仿宋简体"/>
        <family val="0"/>
      </rPr>
      <t>王</t>
    </r>
    <r>
      <rPr>
        <sz val="14"/>
        <rFont val="Times New Roman"/>
        <family val="0"/>
      </rPr>
      <t xml:space="preserve">  </t>
    </r>
    <r>
      <rPr>
        <sz val="14"/>
        <rFont val="方正仿宋简体"/>
        <family val="0"/>
      </rPr>
      <t>银</t>
    </r>
  </si>
  <si>
    <t>2351210501524</t>
  </si>
  <si>
    <r>
      <rPr>
        <sz val="14"/>
        <rFont val="方正仿宋简体"/>
        <family val="0"/>
      </rPr>
      <t>杨</t>
    </r>
    <r>
      <rPr>
        <sz val="14"/>
        <rFont val="Times New Roman"/>
        <family val="0"/>
      </rPr>
      <t xml:space="preserve">  </t>
    </r>
    <r>
      <rPr>
        <sz val="14"/>
        <rFont val="方正仿宋简体"/>
        <family val="0"/>
      </rPr>
      <t>洋</t>
    </r>
  </si>
  <si>
    <t>2351211804416</t>
  </si>
  <si>
    <r>
      <rPr>
        <sz val="14"/>
        <rFont val="方正仿宋简体"/>
        <family val="0"/>
      </rPr>
      <t>杨玉娟</t>
    </r>
  </si>
  <si>
    <r>
      <rPr>
        <sz val="14"/>
        <rFont val="方正仿宋简体"/>
        <family val="0"/>
      </rPr>
      <t>财政预算联网分析岗位</t>
    </r>
    <r>
      <rPr>
        <sz val="14"/>
        <rFont val="Times New Roman"/>
        <family val="0"/>
      </rPr>
      <t xml:space="preserve"> </t>
    </r>
  </si>
  <si>
    <t>2351211300910</t>
  </si>
  <si>
    <r>
      <rPr>
        <sz val="14"/>
        <rFont val="方正仿宋简体"/>
        <family val="0"/>
      </rPr>
      <t>刘益宏</t>
    </r>
  </si>
  <si>
    <t>2351212003821</t>
  </si>
  <si>
    <r>
      <rPr>
        <sz val="14"/>
        <rFont val="方正仿宋简体"/>
        <family val="0"/>
      </rPr>
      <t>李欣芮</t>
    </r>
  </si>
  <si>
    <t>2351211505928</t>
  </si>
  <si>
    <r>
      <rPr>
        <sz val="14"/>
        <rFont val="方正仿宋简体"/>
        <family val="0"/>
      </rPr>
      <t>桂真华</t>
    </r>
  </si>
  <si>
    <r>
      <rPr>
        <sz val="14"/>
        <rFont val="黑体"/>
        <family val="3"/>
      </rPr>
      <t>《民主法制建设》杂志社</t>
    </r>
  </si>
  <si>
    <r>
      <rPr>
        <sz val="14"/>
        <rFont val="方正仿宋简体"/>
        <family val="0"/>
      </rPr>
      <t>会计岗位</t>
    </r>
    <r>
      <rPr>
        <sz val="14"/>
        <rFont val="Times New Roman"/>
        <family val="0"/>
      </rPr>
      <t xml:space="preserve">     </t>
    </r>
  </si>
  <si>
    <t>2351210502907</t>
  </si>
  <si>
    <r>
      <rPr>
        <sz val="14"/>
        <rFont val="方正仿宋简体"/>
        <family val="0"/>
      </rPr>
      <t>唐</t>
    </r>
    <r>
      <rPr>
        <sz val="14"/>
        <rFont val="Times New Roman"/>
        <family val="0"/>
      </rPr>
      <t xml:space="preserve">  </t>
    </r>
    <r>
      <rPr>
        <sz val="14"/>
        <rFont val="方正仿宋简体"/>
        <family val="0"/>
      </rPr>
      <t>静</t>
    </r>
  </si>
  <si>
    <t>65.5</t>
  </si>
  <si>
    <t>2351211309327</t>
  </si>
  <si>
    <r>
      <rPr>
        <sz val="14"/>
        <rFont val="方正仿宋简体"/>
        <family val="0"/>
      </rPr>
      <t>王欣欣</t>
    </r>
  </si>
  <si>
    <t>62.1</t>
  </si>
  <si>
    <t>2351212414027</t>
  </si>
  <si>
    <r>
      <rPr>
        <sz val="14"/>
        <rFont val="方正仿宋简体"/>
        <family val="0"/>
      </rPr>
      <t>魏思宇</t>
    </r>
  </si>
  <si>
    <t>62.5</t>
  </si>
  <si>
    <r>
      <rPr>
        <sz val="14"/>
        <rFont val="方正仿宋简体"/>
        <family val="0"/>
      </rPr>
      <t>记者岗位</t>
    </r>
    <r>
      <rPr>
        <sz val="14"/>
        <rFont val="Times New Roman"/>
        <family val="0"/>
      </rPr>
      <t xml:space="preserve">     </t>
    </r>
  </si>
  <si>
    <t>2351212400412</t>
  </si>
  <si>
    <r>
      <rPr>
        <sz val="14"/>
        <rFont val="方正仿宋简体"/>
        <family val="0"/>
      </rPr>
      <t>李金城</t>
    </r>
  </si>
  <si>
    <t>2351210401403</t>
  </si>
  <si>
    <r>
      <rPr>
        <sz val="14"/>
        <rFont val="方正仿宋简体"/>
        <family val="0"/>
      </rPr>
      <t>杨思敏</t>
    </r>
  </si>
  <si>
    <t>62.7</t>
  </si>
  <si>
    <t>2351212411219</t>
  </si>
  <si>
    <r>
      <rPr>
        <sz val="14"/>
        <rFont val="方正仿宋简体"/>
        <family val="0"/>
      </rPr>
      <t>刘耘岐</t>
    </r>
  </si>
  <si>
    <t>70.1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</si>
</sst>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28"/>
      <name val="方正小标宋简体"/>
      <family val="0"/>
    </font>
    <font>
      <sz val="36"/>
      <name val="方正小标宋简体"/>
      <family val="0"/>
    </font>
    <font>
      <sz val="14"/>
      <name val="黑体"/>
      <family val="3"/>
    </font>
    <font>
      <sz val="14"/>
      <name val="Times New Roman"/>
      <family val="0"/>
    </font>
    <font>
      <sz val="14"/>
      <name val="宋体"/>
      <family val="0"/>
    </font>
    <font>
      <sz val="12"/>
      <name val="Times New Roman"/>
      <family val="0"/>
    </font>
    <font>
      <b/>
      <sz val="11"/>
      <color indexed="54"/>
      <name val="宋体"/>
      <family val="0"/>
    </font>
    <font>
      <sz val="11"/>
      <color indexed="9"/>
      <name val="宋体"/>
      <family val="0"/>
    </font>
    <font>
      <b/>
      <sz val="13"/>
      <color indexed="54"/>
      <name val="宋体"/>
      <family val="0"/>
    </font>
    <font>
      <b/>
      <sz val="11"/>
      <color indexed="8"/>
      <name val="宋体"/>
      <family val="0"/>
    </font>
    <font>
      <b/>
      <sz val="11"/>
      <color indexed="63"/>
      <name val="宋体"/>
      <family val="0"/>
    </font>
    <font>
      <b/>
      <sz val="18"/>
      <color indexed="54"/>
      <name val="宋体"/>
      <family val="0"/>
    </font>
    <font>
      <sz val="11"/>
      <color indexed="10"/>
      <name val="宋体"/>
      <family val="0"/>
    </font>
    <font>
      <sz val="11"/>
      <color indexed="16"/>
      <name val="宋体"/>
      <family val="0"/>
    </font>
    <font>
      <i/>
      <sz val="11"/>
      <color indexed="23"/>
      <name val="宋体"/>
      <family val="0"/>
    </font>
    <font>
      <u val="single"/>
      <sz val="11"/>
      <color indexed="12"/>
      <name val="宋体"/>
      <family val="0"/>
    </font>
    <font>
      <b/>
      <sz val="15"/>
      <color indexed="54"/>
      <name val="宋体"/>
      <family val="0"/>
    </font>
    <font>
      <b/>
      <sz val="11"/>
      <color indexed="9"/>
      <name val="宋体"/>
      <family val="0"/>
    </font>
    <font>
      <sz val="11"/>
      <color indexed="19"/>
      <name val="宋体"/>
      <family val="0"/>
    </font>
    <font>
      <b/>
      <sz val="11"/>
      <color indexed="53"/>
      <name val="宋体"/>
      <family val="0"/>
    </font>
    <font>
      <sz val="11"/>
      <color indexed="17"/>
      <name val="宋体"/>
      <family val="0"/>
    </font>
    <font>
      <u val="single"/>
      <sz val="11"/>
      <color indexed="20"/>
      <name val="宋体"/>
      <family val="0"/>
    </font>
    <font>
      <sz val="11"/>
      <color indexed="53"/>
      <name val="宋体"/>
      <family val="0"/>
    </font>
    <font>
      <sz val="11"/>
      <color indexed="62"/>
      <name val="宋体"/>
      <family val="0"/>
    </font>
    <font>
      <sz val="14"/>
      <name val="方正仿宋简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24">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0" fontId="5" fillId="0" borderId="10"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zoomScale="70" zoomScaleNormal="70" workbookViewId="0" topLeftCell="A1">
      <pane xSplit="5" ySplit="3" topLeftCell="F8" activePane="bottomRight" state="frozen"/>
      <selection pane="bottomRight" activeCell="A4" sqref="A4:M9"/>
    </sheetView>
  </sheetViews>
  <sheetFormatPr defaultColWidth="9.00390625" defaultRowHeight="15"/>
  <cols>
    <col min="1" max="1" width="12.28125" style="0" customWidth="1"/>
    <col min="2" max="2" width="29.57421875" style="0" customWidth="1"/>
    <col min="3" max="3" width="17.28125" style="0" customWidth="1"/>
    <col min="4" max="4" width="20.00390625" style="0" customWidth="1"/>
    <col min="5" max="5" width="15.140625" style="0" customWidth="1"/>
    <col min="6" max="9" width="12.28125" style="0" customWidth="1"/>
    <col min="10" max="10" width="14.421875" style="0" customWidth="1"/>
    <col min="11" max="12" width="9.57421875" style="0" customWidth="1"/>
    <col min="13" max="13" width="13.421875" style="0" customWidth="1"/>
  </cols>
  <sheetData>
    <row r="1" spans="1:13" ht="139.5" customHeight="1">
      <c r="A1" s="3" t="s">
        <v>0</v>
      </c>
      <c r="B1" s="4"/>
      <c r="C1" s="4"/>
      <c r="D1" s="4"/>
      <c r="E1" s="4"/>
      <c r="F1" s="4"/>
      <c r="G1" s="4"/>
      <c r="H1" s="4"/>
      <c r="I1" s="4"/>
      <c r="J1" s="4"/>
      <c r="K1" s="4"/>
      <c r="L1" s="4"/>
      <c r="M1" s="4"/>
    </row>
    <row r="2" spans="1:13" ht="45" customHeight="1">
      <c r="A2" s="5" t="s">
        <v>1</v>
      </c>
      <c r="B2" s="5" t="s">
        <v>2</v>
      </c>
      <c r="C2" s="6" t="s">
        <v>3</v>
      </c>
      <c r="D2" s="7" t="s">
        <v>4</v>
      </c>
      <c r="E2" s="7" t="s">
        <v>5</v>
      </c>
      <c r="F2" s="5" t="s">
        <v>6</v>
      </c>
      <c r="G2" s="6" t="s">
        <v>7</v>
      </c>
      <c r="H2" s="6" t="s">
        <v>8</v>
      </c>
      <c r="I2" s="6" t="s">
        <v>9</v>
      </c>
      <c r="J2" s="6" t="s">
        <v>10</v>
      </c>
      <c r="K2" s="6" t="s">
        <v>11</v>
      </c>
      <c r="L2" s="6" t="s">
        <v>12</v>
      </c>
      <c r="M2" s="7" t="s">
        <v>13</v>
      </c>
    </row>
    <row r="3" spans="1:13" ht="48" customHeight="1">
      <c r="A3" s="8"/>
      <c r="B3" s="8"/>
      <c r="C3" s="9"/>
      <c r="D3" s="10"/>
      <c r="E3" s="10"/>
      <c r="F3" s="8"/>
      <c r="G3" s="9"/>
      <c r="H3" s="9"/>
      <c r="I3" s="9"/>
      <c r="J3" s="9"/>
      <c r="K3" s="9"/>
      <c r="L3" s="9"/>
      <c r="M3" s="10"/>
    </row>
    <row r="4" spans="1:13" s="1" customFormat="1" ht="66.75" customHeight="1">
      <c r="A4" s="11" t="s">
        <v>14</v>
      </c>
      <c r="B4" s="11" t="s">
        <v>15</v>
      </c>
      <c r="C4" s="11">
        <v>63010001</v>
      </c>
      <c r="D4" s="22" t="s">
        <v>16</v>
      </c>
      <c r="E4" s="14" t="s">
        <v>17</v>
      </c>
      <c r="F4" s="14">
        <v>61.3</v>
      </c>
      <c r="G4" s="14">
        <f>F4*0.4</f>
        <v>24.52</v>
      </c>
      <c r="H4" s="14">
        <v>79.4</v>
      </c>
      <c r="I4" s="14">
        <f>H4*0.6</f>
        <v>47.64</v>
      </c>
      <c r="J4" s="14">
        <f aca="true" t="shared" si="0" ref="J4:J21">F4*0.4+H4*0.6</f>
        <v>72.16</v>
      </c>
      <c r="K4" s="14">
        <v>1</v>
      </c>
      <c r="L4" s="14" t="s">
        <v>18</v>
      </c>
      <c r="M4" s="16"/>
    </row>
    <row r="5" spans="1:13" s="2" customFormat="1" ht="66.75" customHeight="1">
      <c r="A5" s="11"/>
      <c r="B5" s="11"/>
      <c r="C5" s="11"/>
      <c r="D5" s="12" t="s">
        <v>19</v>
      </c>
      <c r="E5" s="14" t="s">
        <v>20</v>
      </c>
      <c r="F5" s="14">
        <v>60</v>
      </c>
      <c r="G5" s="14">
        <f aca="true" t="shared" si="1" ref="G5:G21">F5*0.4</f>
        <v>24</v>
      </c>
      <c r="H5" s="14">
        <v>80.2</v>
      </c>
      <c r="I5" s="14">
        <f aca="true" t="shared" si="2" ref="I5:I21">H5*0.6</f>
        <v>48.12</v>
      </c>
      <c r="J5" s="14">
        <f t="shared" si="0"/>
        <v>72.12</v>
      </c>
      <c r="K5" s="14">
        <v>2</v>
      </c>
      <c r="L5" s="14"/>
      <c r="M5" s="14"/>
    </row>
    <row r="6" spans="1:13" s="2" customFormat="1" ht="66.75" customHeight="1">
      <c r="A6" s="11"/>
      <c r="B6" s="11"/>
      <c r="C6" s="11"/>
      <c r="D6" s="22" t="s">
        <v>21</v>
      </c>
      <c r="E6" s="14" t="s">
        <v>22</v>
      </c>
      <c r="F6" s="14">
        <v>64.2</v>
      </c>
      <c r="G6" s="14">
        <f t="shared" si="1"/>
        <v>25.680000000000003</v>
      </c>
      <c r="H6" s="14">
        <v>0</v>
      </c>
      <c r="I6" s="14">
        <f t="shared" si="2"/>
        <v>0</v>
      </c>
      <c r="J6" s="14">
        <f t="shared" si="0"/>
        <v>25.680000000000003</v>
      </c>
      <c r="K6" s="14">
        <v>3</v>
      </c>
      <c r="L6" s="14"/>
      <c r="M6" s="17"/>
    </row>
    <row r="7" spans="1:13" s="2" customFormat="1" ht="66.75" customHeight="1">
      <c r="A7" s="11" t="s">
        <v>23</v>
      </c>
      <c r="B7" s="11" t="s">
        <v>24</v>
      </c>
      <c r="C7" s="11">
        <v>63010002</v>
      </c>
      <c r="D7" s="12" t="s">
        <v>25</v>
      </c>
      <c r="E7" s="14" t="s">
        <v>26</v>
      </c>
      <c r="F7" s="14">
        <v>70.4</v>
      </c>
      <c r="G7" s="14">
        <f t="shared" si="1"/>
        <v>28.160000000000004</v>
      </c>
      <c r="H7" s="14">
        <v>83.4</v>
      </c>
      <c r="I7" s="14">
        <f t="shared" si="2"/>
        <v>50.04</v>
      </c>
      <c r="J7" s="14">
        <f t="shared" si="0"/>
        <v>78.2</v>
      </c>
      <c r="K7" s="14">
        <v>1</v>
      </c>
      <c r="L7" s="14" t="s">
        <v>18</v>
      </c>
      <c r="M7" s="18"/>
    </row>
    <row r="8" spans="1:13" s="2" customFormat="1" ht="66.75" customHeight="1">
      <c r="A8" s="11"/>
      <c r="B8" s="11"/>
      <c r="C8" s="11"/>
      <c r="D8" s="12" t="s">
        <v>27</v>
      </c>
      <c r="E8" s="14" t="s">
        <v>28</v>
      </c>
      <c r="F8" s="15" t="s">
        <v>29</v>
      </c>
      <c r="G8" s="14">
        <f t="shared" si="1"/>
        <v>27.52</v>
      </c>
      <c r="H8" s="15" t="s">
        <v>30</v>
      </c>
      <c r="I8" s="14">
        <f t="shared" si="2"/>
        <v>49.8</v>
      </c>
      <c r="J8" s="14">
        <f t="shared" si="0"/>
        <v>77.32</v>
      </c>
      <c r="K8" s="14">
        <v>2</v>
      </c>
      <c r="L8" s="14"/>
      <c r="M8" s="16"/>
    </row>
    <row r="9" spans="1:13" s="1" customFormat="1" ht="66.75" customHeight="1">
      <c r="A9" s="11"/>
      <c r="B9" s="11"/>
      <c r="C9" s="11"/>
      <c r="D9" s="12" t="s">
        <v>31</v>
      </c>
      <c r="E9" s="14" t="s">
        <v>32</v>
      </c>
      <c r="F9" s="15" t="s">
        <v>33</v>
      </c>
      <c r="G9" s="14">
        <f t="shared" si="1"/>
        <v>27.160000000000004</v>
      </c>
      <c r="H9" s="15" t="s">
        <v>34</v>
      </c>
      <c r="I9" s="14">
        <f t="shared" si="2"/>
        <v>49.68</v>
      </c>
      <c r="J9" s="14">
        <f t="shared" si="0"/>
        <v>76.84</v>
      </c>
      <c r="K9" s="14">
        <v>3</v>
      </c>
      <c r="L9" s="14"/>
      <c r="M9" s="14"/>
    </row>
    <row r="10" spans="1:13" s="2" customFormat="1" ht="66.75" customHeight="1">
      <c r="A10" s="13" t="s">
        <v>35</v>
      </c>
      <c r="B10" s="11" t="s">
        <v>36</v>
      </c>
      <c r="C10" s="11">
        <v>63010003</v>
      </c>
      <c r="D10" s="23" t="s">
        <v>37</v>
      </c>
      <c r="E10" s="14" t="s">
        <v>38</v>
      </c>
      <c r="F10" s="14">
        <v>67</v>
      </c>
      <c r="G10" s="14">
        <f t="shared" si="1"/>
        <v>26.8</v>
      </c>
      <c r="H10" s="14">
        <v>84.8</v>
      </c>
      <c r="I10" s="14">
        <f t="shared" si="2"/>
        <v>50.879999999999995</v>
      </c>
      <c r="J10" s="14">
        <f t="shared" si="0"/>
        <v>77.67999999999999</v>
      </c>
      <c r="K10" s="14">
        <v>1</v>
      </c>
      <c r="L10" s="14" t="s">
        <v>18</v>
      </c>
      <c r="M10" s="16"/>
    </row>
    <row r="11" spans="1:13" s="2" customFormat="1" ht="66.75" customHeight="1">
      <c r="A11" s="11"/>
      <c r="B11" s="11"/>
      <c r="C11" s="11"/>
      <c r="D11" s="23" t="s">
        <v>39</v>
      </c>
      <c r="E11" s="14" t="s">
        <v>40</v>
      </c>
      <c r="F11" s="14">
        <v>70.7</v>
      </c>
      <c r="G11" s="14">
        <f t="shared" si="1"/>
        <v>28.28</v>
      </c>
      <c r="H11" s="14">
        <v>77.8</v>
      </c>
      <c r="I11" s="14">
        <f t="shared" si="2"/>
        <v>46.68</v>
      </c>
      <c r="J11" s="14">
        <f t="shared" si="0"/>
        <v>74.96000000000001</v>
      </c>
      <c r="K11" s="14">
        <v>2</v>
      </c>
      <c r="L11" s="14"/>
      <c r="M11" s="16"/>
    </row>
    <row r="12" spans="1:13" s="2" customFormat="1" ht="66.75" customHeight="1">
      <c r="A12" s="11"/>
      <c r="B12" s="11"/>
      <c r="C12" s="11"/>
      <c r="D12" s="23" t="s">
        <v>41</v>
      </c>
      <c r="E12" s="14" t="s">
        <v>42</v>
      </c>
      <c r="F12" s="14">
        <v>66.1</v>
      </c>
      <c r="G12" s="14">
        <f t="shared" si="1"/>
        <v>26.439999999999998</v>
      </c>
      <c r="H12" s="14">
        <v>76.4</v>
      </c>
      <c r="I12" s="14">
        <f t="shared" si="2"/>
        <v>45.84</v>
      </c>
      <c r="J12" s="14">
        <f t="shared" si="0"/>
        <v>72.28</v>
      </c>
      <c r="K12" s="14">
        <v>3</v>
      </c>
      <c r="L12" s="14"/>
      <c r="M12" s="16"/>
    </row>
    <row r="13" spans="1:13" s="2" customFormat="1" ht="66.75" customHeight="1">
      <c r="A13" s="13" t="s">
        <v>35</v>
      </c>
      <c r="B13" s="11" t="s">
        <v>43</v>
      </c>
      <c r="C13" s="11">
        <v>63010004</v>
      </c>
      <c r="D13" s="23" t="s">
        <v>44</v>
      </c>
      <c r="E13" s="14" t="s">
        <v>45</v>
      </c>
      <c r="F13" s="14">
        <v>69.9</v>
      </c>
      <c r="G13" s="14">
        <f t="shared" si="1"/>
        <v>27.960000000000004</v>
      </c>
      <c r="H13" s="14">
        <v>84.6</v>
      </c>
      <c r="I13" s="14">
        <f t="shared" si="2"/>
        <v>50.76</v>
      </c>
      <c r="J13" s="14">
        <f t="shared" si="0"/>
        <v>78.72</v>
      </c>
      <c r="K13" s="14">
        <v>1</v>
      </c>
      <c r="L13" s="14" t="s">
        <v>18</v>
      </c>
      <c r="M13" s="16"/>
    </row>
    <row r="14" spans="1:13" s="2" customFormat="1" ht="66.75" customHeight="1">
      <c r="A14" s="11"/>
      <c r="B14" s="11"/>
      <c r="C14" s="11"/>
      <c r="D14" s="23" t="s">
        <v>46</v>
      </c>
      <c r="E14" s="14" t="s">
        <v>47</v>
      </c>
      <c r="F14" s="14">
        <v>62.7</v>
      </c>
      <c r="G14" s="14">
        <f t="shared" si="1"/>
        <v>25.080000000000002</v>
      </c>
      <c r="H14" s="14">
        <v>84</v>
      </c>
      <c r="I14" s="14">
        <f t="shared" si="2"/>
        <v>50.4</v>
      </c>
      <c r="J14" s="14">
        <f t="shared" si="0"/>
        <v>75.48</v>
      </c>
      <c r="K14" s="14">
        <v>2</v>
      </c>
      <c r="L14" s="14"/>
      <c r="M14" s="16"/>
    </row>
    <row r="15" spans="1:13" s="2" customFormat="1" ht="66.75" customHeight="1">
      <c r="A15" s="11"/>
      <c r="B15" s="11"/>
      <c r="C15" s="11"/>
      <c r="D15" s="23" t="s">
        <v>48</v>
      </c>
      <c r="E15" s="14" t="s">
        <v>49</v>
      </c>
      <c r="F15" s="14">
        <v>66.7</v>
      </c>
      <c r="G15" s="14">
        <f t="shared" si="1"/>
        <v>26.680000000000003</v>
      </c>
      <c r="H15" s="14">
        <v>78.8</v>
      </c>
      <c r="I15" s="14">
        <f t="shared" si="2"/>
        <v>47.279999999999994</v>
      </c>
      <c r="J15" s="14">
        <f t="shared" si="0"/>
        <v>73.96</v>
      </c>
      <c r="K15" s="14">
        <v>3</v>
      </c>
      <c r="L15" s="14"/>
      <c r="M15" s="18"/>
    </row>
    <row r="16" spans="1:13" s="2" customFormat="1" ht="66.75" customHeight="1">
      <c r="A16" s="11" t="s">
        <v>50</v>
      </c>
      <c r="B16" s="11" t="s">
        <v>51</v>
      </c>
      <c r="C16" s="11">
        <v>63010005</v>
      </c>
      <c r="D16" s="23" t="s">
        <v>52</v>
      </c>
      <c r="E16" s="14" t="s">
        <v>53</v>
      </c>
      <c r="F16" s="14" t="s">
        <v>54</v>
      </c>
      <c r="G16" s="14">
        <f t="shared" si="1"/>
        <v>26.200000000000003</v>
      </c>
      <c r="H16" s="14">
        <v>81</v>
      </c>
      <c r="I16" s="14">
        <f t="shared" si="2"/>
        <v>48.6</v>
      </c>
      <c r="J16" s="14">
        <f t="shared" si="0"/>
        <v>74.80000000000001</v>
      </c>
      <c r="K16" s="14">
        <v>1</v>
      </c>
      <c r="L16" s="14" t="s">
        <v>18</v>
      </c>
      <c r="M16" s="19"/>
    </row>
    <row r="17" spans="1:13" s="2" customFormat="1" ht="66.75" customHeight="1">
      <c r="A17" s="11"/>
      <c r="B17" s="11"/>
      <c r="C17" s="11"/>
      <c r="D17" s="23" t="s">
        <v>55</v>
      </c>
      <c r="E17" s="14" t="s">
        <v>56</v>
      </c>
      <c r="F17" s="14" t="s">
        <v>57</v>
      </c>
      <c r="G17" s="14">
        <f t="shared" si="1"/>
        <v>24.840000000000003</v>
      </c>
      <c r="H17" s="14">
        <v>81.6</v>
      </c>
      <c r="I17" s="14">
        <f t="shared" si="2"/>
        <v>48.959999999999994</v>
      </c>
      <c r="J17" s="14">
        <f t="shared" si="0"/>
        <v>73.8</v>
      </c>
      <c r="K17" s="14">
        <v>2</v>
      </c>
      <c r="L17" s="14"/>
      <c r="M17" s="20"/>
    </row>
    <row r="18" spans="1:13" s="2" customFormat="1" ht="66.75" customHeight="1">
      <c r="A18" s="11"/>
      <c r="B18" s="11"/>
      <c r="C18" s="11"/>
      <c r="D18" s="23" t="s">
        <v>58</v>
      </c>
      <c r="E18" s="14" t="s">
        <v>59</v>
      </c>
      <c r="F18" s="14" t="s">
        <v>60</v>
      </c>
      <c r="G18" s="14">
        <f t="shared" si="1"/>
        <v>25</v>
      </c>
      <c r="H18" s="14">
        <v>80</v>
      </c>
      <c r="I18" s="14">
        <f t="shared" si="2"/>
        <v>48</v>
      </c>
      <c r="J18" s="14">
        <f t="shared" si="0"/>
        <v>73</v>
      </c>
      <c r="K18" s="14">
        <v>3</v>
      </c>
      <c r="L18" s="14"/>
      <c r="M18" s="16"/>
    </row>
    <row r="19" spans="1:13" s="2" customFormat="1" ht="66.75" customHeight="1">
      <c r="A19" s="11" t="s">
        <v>50</v>
      </c>
      <c r="B19" s="11" t="s">
        <v>61</v>
      </c>
      <c r="C19" s="11">
        <v>63010006</v>
      </c>
      <c r="D19" s="23" t="s">
        <v>62</v>
      </c>
      <c r="E19" s="14" t="s">
        <v>63</v>
      </c>
      <c r="F19" s="14">
        <v>71.1</v>
      </c>
      <c r="G19" s="14">
        <f t="shared" si="1"/>
        <v>28.439999999999998</v>
      </c>
      <c r="H19" s="14">
        <v>82.6</v>
      </c>
      <c r="I19" s="14">
        <f t="shared" si="2"/>
        <v>49.559999999999995</v>
      </c>
      <c r="J19" s="14">
        <f t="shared" si="0"/>
        <v>78</v>
      </c>
      <c r="K19" s="14">
        <v>1</v>
      </c>
      <c r="L19" s="14" t="s">
        <v>18</v>
      </c>
      <c r="M19" s="20"/>
    </row>
    <row r="20" spans="1:13" s="2" customFormat="1" ht="66.75" customHeight="1">
      <c r="A20" s="11"/>
      <c r="B20" s="11"/>
      <c r="C20" s="11"/>
      <c r="D20" s="23" t="s">
        <v>64</v>
      </c>
      <c r="E20" s="14" t="s">
        <v>65</v>
      </c>
      <c r="F20" s="14" t="s">
        <v>66</v>
      </c>
      <c r="G20" s="14">
        <f t="shared" si="1"/>
        <v>25.080000000000002</v>
      </c>
      <c r="H20" s="14">
        <v>85.8</v>
      </c>
      <c r="I20" s="14">
        <f t="shared" si="2"/>
        <v>51.48</v>
      </c>
      <c r="J20" s="14">
        <f t="shared" si="0"/>
        <v>76.56</v>
      </c>
      <c r="K20" s="14">
        <v>2</v>
      </c>
      <c r="L20" s="14"/>
      <c r="M20" s="16"/>
    </row>
    <row r="21" spans="1:13" s="2" customFormat="1" ht="66.75" customHeight="1">
      <c r="A21" s="11"/>
      <c r="B21" s="11"/>
      <c r="C21" s="11"/>
      <c r="D21" s="23" t="s">
        <v>67</v>
      </c>
      <c r="E21" s="14" t="s">
        <v>68</v>
      </c>
      <c r="F21" s="14" t="s">
        <v>69</v>
      </c>
      <c r="G21" s="14">
        <f t="shared" si="1"/>
        <v>28.04</v>
      </c>
      <c r="H21" s="14">
        <v>78.2</v>
      </c>
      <c r="I21" s="14">
        <f t="shared" si="2"/>
        <v>46.92</v>
      </c>
      <c r="J21" s="14">
        <f t="shared" si="0"/>
        <v>74.96000000000001</v>
      </c>
      <c r="K21" s="14">
        <v>3</v>
      </c>
      <c r="L21" s="14"/>
      <c r="M21" s="21"/>
    </row>
  </sheetData>
  <sheetProtection/>
  <mergeCells count="32">
    <mergeCell ref="A1:M1"/>
    <mergeCell ref="A2:A3"/>
    <mergeCell ref="A4:A6"/>
    <mergeCell ref="A7:A9"/>
    <mergeCell ref="A10:A12"/>
    <mergeCell ref="A13:A15"/>
    <mergeCell ref="A16:A18"/>
    <mergeCell ref="A19:A21"/>
    <mergeCell ref="B2:B3"/>
    <mergeCell ref="B4:B6"/>
    <mergeCell ref="B7:B9"/>
    <mergeCell ref="B10:B12"/>
    <mergeCell ref="B13:B15"/>
    <mergeCell ref="B16:B18"/>
    <mergeCell ref="B19:B21"/>
    <mergeCell ref="C2:C3"/>
    <mergeCell ref="C4:C6"/>
    <mergeCell ref="C7:C9"/>
    <mergeCell ref="C10:C12"/>
    <mergeCell ref="C13:C15"/>
    <mergeCell ref="C16:C18"/>
    <mergeCell ref="C19:C21"/>
    <mergeCell ref="D2:D3"/>
    <mergeCell ref="E2:E3"/>
    <mergeCell ref="F2:F3"/>
    <mergeCell ref="G2:G3"/>
    <mergeCell ref="H2:H3"/>
    <mergeCell ref="I2:I3"/>
    <mergeCell ref="J2:J3"/>
    <mergeCell ref="K2:K3"/>
    <mergeCell ref="L2:L3"/>
    <mergeCell ref="M2:M3"/>
  </mergeCells>
  <printOptions horizontalCentered="1" verticalCentered="1"/>
  <pageMargins left="0.3541666666666667" right="0.3541666666666667" top="0.7868055555555555" bottom="0.5902777777777778" header="0.5118055555555555" footer="0.5118055555555555"/>
  <pageSetup cellComments="asDisplayed" fitToHeight="0" fitToWidth="1" horizontalDpi="600" verticalDpi="600" orientation="landscape" paperSize="9" scale="75"/>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scrd</cp:lastModifiedBy>
  <cp:lastPrinted>2022-07-29T18:28:31Z</cp:lastPrinted>
  <dcterms:created xsi:type="dcterms:W3CDTF">2022-05-16T00:09:10Z</dcterms:created>
  <dcterms:modified xsi:type="dcterms:W3CDTF">2023-12-04T16:39:58Z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354E5208AB5B46D3A396560DD711898D</vt:lpwstr>
  </property>
  <property fmtid="{D5CDD505-2E9C-101B-9397-08002B2CF9AE}" pid="3" name="KSOProductBuildV">
    <vt:lpwstr>2052-11.8.2.10251</vt:lpwstr>
  </property>
  <property fmtid="{D5CDD505-2E9C-101B-9397-08002B2CF9AE}" pid="4" name="퀀_generated_2.-2147483648">
    <vt:i4>2052</vt:i4>
  </property>
</Properties>
</file>