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500" windowHeight="12645" activeTab="0"/>
  </bookViews>
  <sheets>
    <sheet name="体检结果" sheetId="1" r:id="rId1"/>
  </sheets>
  <definedNames/>
  <calcPr fullCalcOnLoad="1"/>
</workbook>
</file>

<file path=xl/sharedStrings.xml><?xml version="1.0" encoding="utf-8"?>
<sst xmlns="http://schemas.openxmlformats.org/spreadsheetml/2006/main" count="70" uniqueCount="43">
  <si>
    <t xml:space="preserve">自治区应急管理厅事业单位2023年面向社会公开招聘工作人员体检结果 </t>
  </si>
  <si>
    <t>序号</t>
  </si>
  <si>
    <t>单位名称</t>
  </si>
  <si>
    <t>证件号码</t>
  </si>
  <si>
    <t>职位
代码</t>
  </si>
  <si>
    <t>招考
比例</t>
  </si>
  <si>
    <t>招考
人数</t>
  </si>
  <si>
    <t>笔试
成绩</t>
  </si>
  <si>
    <t>笔试成绩折算</t>
  </si>
  <si>
    <t>面试
成绩</t>
  </si>
  <si>
    <t>面试成绩折算</t>
  </si>
  <si>
    <t>总成绩</t>
  </si>
  <si>
    <t>名次</t>
  </si>
  <si>
    <t>体检情况</t>
  </si>
  <si>
    <t>是否进入考察环节</t>
  </si>
  <si>
    <t>说明</t>
  </si>
  <si>
    <t>自治区矿山安全服务保障中心</t>
  </si>
  <si>
    <t>653122********0033</t>
  </si>
  <si>
    <t>23765114</t>
  </si>
  <si>
    <t>合格</t>
  </si>
  <si>
    <t xml:space="preserve">是 </t>
  </si>
  <si>
    <t>622701********4276</t>
  </si>
  <si>
    <t>23765115</t>
  </si>
  <si>
    <t>610327********4650</t>
  </si>
  <si>
    <t>620522********2712</t>
  </si>
  <si>
    <t>652325********1435</t>
  </si>
  <si>
    <t>412726********7998</t>
  </si>
  <si>
    <t>650103********4017</t>
  </si>
  <si>
    <t>23765116</t>
  </si>
  <si>
    <t>654123********2219</t>
  </si>
  <si>
    <t>650102********1246</t>
  </si>
  <si>
    <t>23765117</t>
  </si>
  <si>
    <t>652301********0010</t>
  </si>
  <si>
    <t>∕</t>
  </si>
  <si>
    <t>放弃体检</t>
  </si>
  <si>
    <t>652828********0028</t>
  </si>
  <si>
    <t>递补</t>
  </si>
  <si>
    <t>自治区应急管理宣传教育中心</t>
  </si>
  <si>
    <t>610481********4613</t>
  </si>
  <si>
    <t>23765119</t>
  </si>
  <si>
    <t>411481********8719</t>
  </si>
  <si>
    <t>23765120</t>
  </si>
  <si>
    <t>652722********0741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</si>
</sst>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43">
    <font>
      <sz val="10"/>
      <name val="Arial"/>
      <family val="2"/>
    </font>
    <font>
      <sz val="10"/>
      <name val="宋体"/>
      <family val="0"/>
    </font>
    <font>
      <sz val="26"/>
      <name val="黑体"/>
      <family val="3"/>
    </font>
    <font>
      <b/>
      <sz val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176" fontId="3" fillId="33" borderId="9" xfId="0" applyNumberFormat="1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 wrapText="1"/>
    </xf>
    <xf numFmtId="177" fontId="0" fillId="33" borderId="9" xfId="0" applyNumberFormat="1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3" fillId="33" borderId="9" xfId="0" applyNumberFormat="1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="120" zoomScaleNormal="120" workbookViewId="0" topLeftCell="A1">
      <selection activeCell="O12" sqref="O12"/>
    </sheetView>
  </sheetViews>
  <sheetFormatPr defaultColWidth="9.140625" defaultRowHeight="12.75"/>
  <cols>
    <col min="1" max="1" width="8.7109375" style="1" customWidth="1"/>
    <col min="2" max="2" width="26.7109375" style="1" customWidth="1"/>
    <col min="3" max="3" width="23.7109375" style="1" customWidth="1"/>
    <col min="4" max="4" width="11.140625" style="1" customWidth="1"/>
    <col min="5" max="5" width="9.7109375" style="1" customWidth="1"/>
    <col min="6" max="6" width="9.421875" style="1" customWidth="1"/>
    <col min="7" max="7" width="7.57421875" style="1" customWidth="1"/>
    <col min="8" max="8" width="8.28125" style="1" customWidth="1"/>
    <col min="9" max="9" width="7.421875" style="1" customWidth="1"/>
    <col min="10" max="11" width="8.140625" style="1" customWidth="1"/>
    <col min="12" max="12" width="8.28125" style="1" customWidth="1"/>
    <col min="13" max="13" width="4.7109375" style="1" customWidth="1"/>
    <col min="14" max="14" width="9.00390625" style="1" customWidth="1"/>
    <col min="15" max="15" width="13.140625" style="1" customWidth="1"/>
    <col min="16" max="16384" width="9.140625" style="1" customWidth="1"/>
  </cols>
  <sheetData>
    <row r="1" spans="1:15" ht="67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36" customHeight="1">
      <c r="A2" s="4" t="s">
        <v>1</v>
      </c>
      <c r="B2" s="5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7" t="s">
        <v>8</v>
      </c>
      <c r="I2" s="6" t="s">
        <v>9</v>
      </c>
      <c r="J2" s="7" t="s">
        <v>10</v>
      </c>
      <c r="K2" s="12" t="s">
        <v>11</v>
      </c>
      <c r="L2" s="6" t="s">
        <v>12</v>
      </c>
      <c r="M2" s="6" t="s">
        <v>13</v>
      </c>
      <c r="N2" s="13" t="s">
        <v>14</v>
      </c>
      <c r="O2" s="5" t="s">
        <v>15</v>
      </c>
    </row>
    <row r="3" spans="1:15" s="1" customFormat="1" ht="24.75" customHeight="1">
      <c r="A3" s="8">
        <v>1</v>
      </c>
      <c r="B3" s="9" t="s">
        <v>16</v>
      </c>
      <c r="C3" s="8" t="s">
        <v>17</v>
      </c>
      <c r="D3" s="8" t="s">
        <v>18</v>
      </c>
      <c r="E3" s="8">
        <v>3</v>
      </c>
      <c r="F3" s="8">
        <v>1</v>
      </c>
      <c r="G3" s="8">
        <v>190.5</v>
      </c>
      <c r="H3" s="10">
        <f>G3/3*0.5</f>
        <v>31.75</v>
      </c>
      <c r="I3" s="8">
        <v>84</v>
      </c>
      <c r="J3" s="8">
        <f>I3*0.5</f>
        <v>42</v>
      </c>
      <c r="K3" s="10">
        <f aca="true" t="shared" si="0" ref="K3:K16">H3+J3</f>
        <v>73.75</v>
      </c>
      <c r="L3" s="8">
        <v>1</v>
      </c>
      <c r="M3" s="11" t="s">
        <v>19</v>
      </c>
      <c r="N3" s="11" t="s">
        <v>20</v>
      </c>
      <c r="O3" s="8"/>
    </row>
    <row r="4" spans="1:15" s="1" customFormat="1" ht="24.75" customHeight="1">
      <c r="A4" s="8">
        <v>2</v>
      </c>
      <c r="B4" s="9"/>
      <c r="C4" s="8" t="s">
        <v>21</v>
      </c>
      <c r="D4" s="8" t="s">
        <v>22</v>
      </c>
      <c r="E4" s="8">
        <v>3</v>
      </c>
      <c r="F4" s="8">
        <v>5</v>
      </c>
      <c r="G4" s="8">
        <v>172.5</v>
      </c>
      <c r="H4" s="10">
        <f aca="true" t="shared" si="1" ref="H4:H16">G4/3*0.4</f>
        <v>23</v>
      </c>
      <c r="I4" s="8">
        <v>88.8</v>
      </c>
      <c r="J4" s="8">
        <f aca="true" t="shared" si="2" ref="J4:J16">I4*0.6</f>
        <v>53.279999999999994</v>
      </c>
      <c r="K4" s="10">
        <f t="shared" si="0"/>
        <v>76.28</v>
      </c>
      <c r="L4" s="8">
        <v>1</v>
      </c>
      <c r="M4" s="11" t="s">
        <v>19</v>
      </c>
      <c r="N4" s="11" t="s">
        <v>20</v>
      </c>
      <c r="O4" s="8"/>
    </row>
    <row r="5" spans="1:15" s="1" customFormat="1" ht="24.75" customHeight="1">
      <c r="A5" s="8">
        <v>3</v>
      </c>
      <c r="B5" s="9"/>
      <c r="C5" s="8" t="s">
        <v>23</v>
      </c>
      <c r="D5" s="8"/>
      <c r="E5" s="8"/>
      <c r="F5" s="8"/>
      <c r="G5" s="8">
        <v>189</v>
      </c>
      <c r="H5" s="10">
        <f t="shared" si="1"/>
        <v>25.200000000000003</v>
      </c>
      <c r="I5" s="8">
        <v>84.4</v>
      </c>
      <c r="J5" s="8">
        <f t="shared" si="2"/>
        <v>50.64</v>
      </c>
      <c r="K5" s="10">
        <f t="shared" si="0"/>
        <v>75.84</v>
      </c>
      <c r="L5" s="8">
        <v>2</v>
      </c>
      <c r="M5" s="11" t="s">
        <v>19</v>
      </c>
      <c r="N5" s="11" t="s">
        <v>20</v>
      </c>
      <c r="O5" s="8"/>
    </row>
    <row r="6" spans="1:15" s="1" customFormat="1" ht="24.75" customHeight="1">
      <c r="A6" s="8">
        <v>4</v>
      </c>
      <c r="B6" s="9"/>
      <c r="C6" s="8" t="s">
        <v>24</v>
      </c>
      <c r="D6" s="8"/>
      <c r="E6" s="8"/>
      <c r="F6" s="8"/>
      <c r="G6" s="8">
        <v>187</v>
      </c>
      <c r="H6" s="10">
        <f t="shared" si="1"/>
        <v>24.933333333333337</v>
      </c>
      <c r="I6" s="8">
        <v>83</v>
      </c>
      <c r="J6" s="8">
        <f t="shared" si="2"/>
        <v>49.8</v>
      </c>
      <c r="K6" s="10">
        <f t="shared" si="0"/>
        <v>74.73333333333333</v>
      </c>
      <c r="L6" s="8">
        <v>3</v>
      </c>
      <c r="M6" s="11" t="s">
        <v>19</v>
      </c>
      <c r="N6" s="11" t="s">
        <v>20</v>
      </c>
      <c r="O6" s="8"/>
    </row>
    <row r="7" spans="1:15" s="1" customFormat="1" ht="24.75" customHeight="1">
      <c r="A7" s="8">
        <v>5</v>
      </c>
      <c r="B7" s="9"/>
      <c r="C7" s="8" t="s">
        <v>25</v>
      </c>
      <c r="D7" s="8"/>
      <c r="E7" s="8"/>
      <c r="F7" s="8"/>
      <c r="G7" s="8">
        <v>180.5</v>
      </c>
      <c r="H7" s="10">
        <f t="shared" si="1"/>
        <v>24.066666666666666</v>
      </c>
      <c r="I7" s="8">
        <v>79.8</v>
      </c>
      <c r="J7" s="8">
        <f t="shared" si="2"/>
        <v>47.879999999999995</v>
      </c>
      <c r="K7" s="10">
        <f t="shared" si="0"/>
        <v>71.94666666666666</v>
      </c>
      <c r="L7" s="8">
        <v>4</v>
      </c>
      <c r="M7" s="11" t="s">
        <v>19</v>
      </c>
      <c r="N7" s="11" t="s">
        <v>20</v>
      </c>
      <c r="O7" s="11"/>
    </row>
    <row r="8" spans="1:15" s="1" customFormat="1" ht="24.75" customHeight="1">
      <c r="A8" s="8">
        <v>6</v>
      </c>
      <c r="B8" s="9"/>
      <c r="C8" s="8" t="s">
        <v>26</v>
      </c>
      <c r="D8" s="8"/>
      <c r="E8" s="8"/>
      <c r="F8" s="8"/>
      <c r="G8" s="8">
        <v>209.5</v>
      </c>
      <c r="H8" s="10">
        <f t="shared" si="1"/>
        <v>27.933333333333334</v>
      </c>
      <c r="I8" s="8">
        <v>71.4</v>
      </c>
      <c r="J8" s="8">
        <f t="shared" si="2"/>
        <v>42.84</v>
      </c>
      <c r="K8" s="10">
        <f t="shared" si="0"/>
        <v>70.77333333333334</v>
      </c>
      <c r="L8" s="8">
        <v>5</v>
      </c>
      <c r="M8" s="11" t="s">
        <v>19</v>
      </c>
      <c r="N8" s="11" t="s">
        <v>20</v>
      </c>
      <c r="O8" s="8"/>
    </row>
    <row r="9" spans="1:15" s="1" customFormat="1" ht="24.75" customHeight="1">
      <c r="A9" s="8">
        <v>7</v>
      </c>
      <c r="B9" s="9"/>
      <c r="C9" s="8" t="s">
        <v>27</v>
      </c>
      <c r="D9" s="8" t="s">
        <v>28</v>
      </c>
      <c r="E9" s="8">
        <v>3</v>
      </c>
      <c r="F9" s="8">
        <v>2</v>
      </c>
      <c r="G9" s="8">
        <v>217.5</v>
      </c>
      <c r="H9" s="10">
        <f t="shared" si="1"/>
        <v>29</v>
      </c>
      <c r="I9" s="8">
        <v>84.4</v>
      </c>
      <c r="J9" s="8">
        <f t="shared" si="2"/>
        <v>50.64</v>
      </c>
      <c r="K9" s="10">
        <f t="shared" si="0"/>
        <v>79.64</v>
      </c>
      <c r="L9" s="8">
        <v>1</v>
      </c>
      <c r="M9" s="11" t="s">
        <v>19</v>
      </c>
      <c r="N9" s="11" t="s">
        <v>20</v>
      </c>
      <c r="O9" s="8"/>
    </row>
    <row r="10" spans="1:15" s="1" customFormat="1" ht="24.75" customHeight="1">
      <c r="A10" s="8">
        <v>8</v>
      </c>
      <c r="B10" s="9"/>
      <c r="C10" s="8" t="s">
        <v>29</v>
      </c>
      <c r="D10" s="8"/>
      <c r="E10" s="8"/>
      <c r="F10" s="8"/>
      <c r="G10" s="8">
        <v>170</v>
      </c>
      <c r="H10" s="10">
        <f t="shared" si="1"/>
        <v>22.666666666666668</v>
      </c>
      <c r="I10" s="8">
        <v>81.2</v>
      </c>
      <c r="J10" s="8">
        <f t="shared" si="2"/>
        <v>48.72</v>
      </c>
      <c r="K10" s="10">
        <f t="shared" si="0"/>
        <v>71.38666666666667</v>
      </c>
      <c r="L10" s="8">
        <v>2</v>
      </c>
      <c r="M10" s="11" t="s">
        <v>19</v>
      </c>
      <c r="N10" s="11" t="s">
        <v>20</v>
      </c>
      <c r="O10" s="8"/>
    </row>
    <row r="11" spans="1:15" s="1" customFormat="1" ht="24.75" customHeight="1">
      <c r="A11" s="8">
        <v>9</v>
      </c>
      <c r="B11" s="9"/>
      <c r="C11" s="8" t="s">
        <v>30</v>
      </c>
      <c r="D11" s="8" t="s">
        <v>31</v>
      </c>
      <c r="E11" s="8">
        <v>3</v>
      </c>
      <c r="F11" s="8">
        <v>2</v>
      </c>
      <c r="G11" s="8">
        <v>196.5</v>
      </c>
      <c r="H11" s="10">
        <f t="shared" si="1"/>
        <v>26.200000000000003</v>
      </c>
      <c r="I11" s="8">
        <v>83.1</v>
      </c>
      <c r="J11" s="8">
        <f t="shared" si="2"/>
        <v>49.85999999999999</v>
      </c>
      <c r="K11" s="10">
        <f t="shared" si="0"/>
        <v>76.06</v>
      </c>
      <c r="L11" s="8">
        <v>1</v>
      </c>
      <c r="M11" s="11" t="s">
        <v>19</v>
      </c>
      <c r="N11" s="11" t="s">
        <v>20</v>
      </c>
      <c r="O11" s="8"/>
    </row>
    <row r="12" spans="1:15" s="1" customFormat="1" ht="24.75" customHeight="1">
      <c r="A12" s="8">
        <v>10</v>
      </c>
      <c r="B12" s="9"/>
      <c r="C12" s="8" t="s">
        <v>32</v>
      </c>
      <c r="D12" s="8"/>
      <c r="E12" s="8"/>
      <c r="F12" s="8"/>
      <c r="G12" s="8">
        <v>190.5</v>
      </c>
      <c r="H12" s="10">
        <f t="shared" si="1"/>
        <v>25.400000000000002</v>
      </c>
      <c r="I12" s="8">
        <v>79.4</v>
      </c>
      <c r="J12" s="8">
        <f t="shared" si="2"/>
        <v>47.64</v>
      </c>
      <c r="K12" s="10">
        <f t="shared" si="0"/>
        <v>73.04</v>
      </c>
      <c r="L12" s="8">
        <v>2</v>
      </c>
      <c r="M12" s="14" t="s">
        <v>33</v>
      </c>
      <c r="N12" s="14" t="s">
        <v>33</v>
      </c>
      <c r="O12" s="11" t="s">
        <v>34</v>
      </c>
    </row>
    <row r="13" spans="1:15" s="1" customFormat="1" ht="24.75" customHeight="1">
      <c r="A13" s="8">
        <v>11</v>
      </c>
      <c r="B13" s="9"/>
      <c r="C13" s="8" t="s">
        <v>35</v>
      </c>
      <c r="D13" s="8"/>
      <c r="E13" s="8"/>
      <c r="F13" s="8"/>
      <c r="G13" s="8">
        <v>189.5</v>
      </c>
      <c r="H13" s="10">
        <f t="shared" si="1"/>
        <v>25.266666666666666</v>
      </c>
      <c r="I13" s="8">
        <v>78.8</v>
      </c>
      <c r="J13" s="8">
        <f t="shared" si="2"/>
        <v>47.279999999999994</v>
      </c>
      <c r="K13" s="10">
        <f t="shared" si="0"/>
        <v>72.54666666666665</v>
      </c>
      <c r="L13" s="8">
        <v>3</v>
      </c>
      <c r="M13" s="11" t="s">
        <v>19</v>
      </c>
      <c r="N13" s="11" t="s">
        <v>20</v>
      </c>
      <c r="O13" s="11" t="s">
        <v>36</v>
      </c>
    </row>
    <row r="14" spans="1:15" s="2" customFormat="1" ht="24.75" customHeight="1">
      <c r="A14" s="8">
        <v>12</v>
      </c>
      <c r="B14" s="11" t="s">
        <v>37</v>
      </c>
      <c r="C14" s="8" t="s">
        <v>38</v>
      </c>
      <c r="D14" s="8" t="s">
        <v>39</v>
      </c>
      <c r="E14" s="8">
        <v>3</v>
      </c>
      <c r="F14" s="8">
        <v>1</v>
      </c>
      <c r="G14" s="8">
        <v>183</v>
      </c>
      <c r="H14" s="10">
        <f t="shared" si="1"/>
        <v>24.400000000000002</v>
      </c>
      <c r="I14" s="8">
        <v>74</v>
      </c>
      <c r="J14" s="8">
        <f t="shared" si="2"/>
        <v>44.4</v>
      </c>
      <c r="K14" s="10">
        <f t="shared" si="0"/>
        <v>68.8</v>
      </c>
      <c r="L14" s="8">
        <v>1</v>
      </c>
      <c r="M14" s="11" t="s">
        <v>19</v>
      </c>
      <c r="N14" s="11" t="s">
        <v>20</v>
      </c>
      <c r="O14" s="8"/>
    </row>
    <row r="15" spans="1:15" s="2" customFormat="1" ht="24.75" customHeight="1">
      <c r="A15" s="8">
        <v>13</v>
      </c>
      <c r="B15" s="11"/>
      <c r="C15" s="8" t="s">
        <v>40</v>
      </c>
      <c r="D15" s="8" t="s">
        <v>41</v>
      </c>
      <c r="E15" s="8">
        <v>3</v>
      </c>
      <c r="F15" s="8">
        <v>1</v>
      </c>
      <c r="G15" s="8">
        <v>195.5</v>
      </c>
      <c r="H15" s="10">
        <f t="shared" si="1"/>
        <v>26.06666666666667</v>
      </c>
      <c r="I15" s="8">
        <v>87</v>
      </c>
      <c r="J15" s="8">
        <f t="shared" si="2"/>
        <v>52.199999999999996</v>
      </c>
      <c r="K15" s="10">
        <f t="shared" si="0"/>
        <v>78.26666666666667</v>
      </c>
      <c r="L15" s="8">
        <v>1</v>
      </c>
      <c r="M15" s="14" t="s">
        <v>33</v>
      </c>
      <c r="N15" s="14" t="s">
        <v>33</v>
      </c>
      <c r="O15" s="11" t="s">
        <v>34</v>
      </c>
    </row>
    <row r="16" spans="1:15" s="2" customFormat="1" ht="24.75" customHeight="1">
      <c r="A16" s="8">
        <v>14</v>
      </c>
      <c r="B16" s="11"/>
      <c r="C16" s="8" t="s">
        <v>42</v>
      </c>
      <c r="D16" s="8"/>
      <c r="E16" s="8"/>
      <c r="F16" s="8"/>
      <c r="G16" s="8">
        <v>199.5</v>
      </c>
      <c r="H16" s="10">
        <f t="shared" si="1"/>
        <v>26.6</v>
      </c>
      <c r="I16" s="8">
        <v>81.6</v>
      </c>
      <c r="J16" s="8">
        <f t="shared" si="2"/>
        <v>48.959999999999994</v>
      </c>
      <c r="K16" s="10">
        <f t="shared" si="0"/>
        <v>75.56</v>
      </c>
      <c r="L16" s="8">
        <v>2</v>
      </c>
      <c r="M16" s="11" t="s">
        <v>19</v>
      </c>
      <c r="N16" s="11" t="s">
        <v>20</v>
      </c>
      <c r="O16" s="11" t="s">
        <v>36</v>
      </c>
    </row>
  </sheetData>
  <sheetProtection/>
  <mergeCells count="15">
    <mergeCell ref="A1:O1"/>
    <mergeCell ref="B3:B13"/>
    <mergeCell ref="B14:B16"/>
    <mergeCell ref="D4:D8"/>
    <mergeCell ref="D9:D10"/>
    <mergeCell ref="D11:D13"/>
    <mergeCell ref="D15:D16"/>
    <mergeCell ref="E4:E8"/>
    <mergeCell ref="E9:E10"/>
    <mergeCell ref="E11:E13"/>
    <mergeCell ref="E15:E16"/>
    <mergeCell ref="F4:F8"/>
    <mergeCell ref="F9:F10"/>
    <mergeCell ref="F11:F13"/>
    <mergeCell ref="F15:F16"/>
  </mergeCells>
  <printOptions/>
  <pageMargins left="0.39" right="0.28" top="0.67" bottom="0.59" header="0.5" footer="0.5"/>
  <pageSetup cellComments="asDisplayed" firstPageNumber="1" useFirstPageNumber="1" orientation="landscape" pageOrder="overThenDown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2023-09-27T06:19:17Z</dcterms:created>
  <dcterms:modified xsi:type="dcterms:W3CDTF">2023-11-28T08:26:30Z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2052-10.8.0.6253</vt:lpwstr>
  </property>
</Properties>
</file>