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ilin.hang\Desktop\"/>
    </mc:Choice>
  </mc:AlternateContent>
  <bookViews>
    <workbookView xWindow="0" yWindow="0" windowWidth="20490" windowHeight="7695"/>
  </bookViews>
  <sheets>
    <sheet name="定稿" sheetId="4" r:id="rId1"/>
  </sheets>
  <definedNames>
    <definedName name="_xlnm._FilterDatabase" localSheetId="0" hidden="1">定稿!$A$7:$L$91</definedName>
    <definedName name="_xlnm.Print_Titles" localSheetId="0">定稿!$1:$7</definedName>
  </definedNames>
  <calcPr calcId="162913"/>
</workbook>
</file>

<file path=xl/calcChain.xml><?xml version="1.0" encoding="utf-8"?>
<calcChain xmlns="http://schemas.openxmlformats.org/spreadsheetml/2006/main">
  <c r="I91" i="4" l="1"/>
  <c r="H91" i="4"/>
  <c r="G91" i="4"/>
  <c r="F90" i="4"/>
  <c r="C90" i="4"/>
  <c r="F89" i="4"/>
  <c r="C89" i="4"/>
  <c r="F88" i="4"/>
  <c r="C88" i="4"/>
  <c r="F87" i="4"/>
  <c r="C87" i="4"/>
  <c r="F86" i="4"/>
  <c r="C86" i="4"/>
  <c r="F85" i="4"/>
  <c r="C85" i="4"/>
  <c r="F84" i="4"/>
  <c r="C84" i="4"/>
  <c r="F83" i="4"/>
  <c r="C83" i="4"/>
  <c r="F82" i="4"/>
  <c r="C82" i="4"/>
  <c r="F81" i="4"/>
  <c r="F80" i="4"/>
  <c r="C80" i="4"/>
  <c r="F79" i="4"/>
  <c r="C79" i="4"/>
  <c r="F78" i="4"/>
  <c r="C78" i="4"/>
  <c r="F77" i="4"/>
  <c r="C77" i="4"/>
  <c r="F76" i="4"/>
  <c r="C76" i="4"/>
  <c r="F75" i="4"/>
  <c r="C75" i="4"/>
  <c r="F74" i="4"/>
  <c r="C74" i="4"/>
  <c r="F73" i="4"/>
  <c r="C73" i="4"/>
  <c r="F72" i="4"/>
  <c r="C72" i="4"/>
  <c r="F71" i="4"/>
  <c r="F70" i="4"/>
  <c r="C70" i="4"/>
  <c r="F69" i="4"/>
  <c r="C69" i="4"/>
  <c r="F68" i="4"/>
  <c r="C68" i="4"/>
  <c r="F67" i="4"/>
  <c r="C67" i="4"/>
  <c r="F66" i="4"/>
  <c r="C66" i="4"/>
  <c r="F65" i="4"/>
  <c r="C65" i="4"/>
  <c r="F64" i="4"/>
  <c r="C64" i="4"/>
  <c r="F63" i="4"/>
  <c r="C63" i="4"/>
  <c r="F62" i="4"/>
  <c r="C62" i="4"/>
  <c r="F61" i="4"/>
  <c r="C61" i="4"/>
  <c r="F60" i="4"/>
  <c r="C60" i="4"/>
  <c r="F59" i="4"/>
  <c r="C59" i="4"/>
  <c r="F58" i="4"/>
  <c r="C58" i="4"/>
  <c r="F57" i="4"/>
  <c r="C57" i="4"/>
  <c r="F56" i="4"/>
  <c r="C56" i="4"/>
  <c r="F55" i="4"/>
  <c r="C55" i="4"/>
  <c r="F54" i="4"/>
  <c r="C54" i="4"/>
  <c r="F53" i="4"/>
  <c r="F52" i="4"/>
  <c r="C52" i="4"/>
  <c r="F51" i="4"/>
  <c r="C51" i="4"/>
  <c r="F50" i="4"/>
  <c r="C50" i="4"/>
  <c r="F49" i="4"/>
  <c r="C49" i="4"/>
  <c r="F48" i="4"/>
  <c r="C48" i="4"/>
  <c r="F47" i="4"/>
  <c r="C47" i="4"/>
  <c r="F46" i="4"/>
  <c r="C46" i="4"/>
  <c r="F45" i="4"/>
  <c r="C45" i="4"/>
  <c r="F44" i="4"/>
  <c r="F43" i="4"/>
  <c r="C43" i="4"/>
  <c r="F42" i="4"/>
  <c r="C42" i="4"/>
  <c r="F41" i="4"/>
  <c r="C41" i="4"/>
  <c r="F40" i="4"/>
  <c r="C40" i="4"/>
  <c r="F39" i="4"/>
  <c r="C39" i="4"/>
  <c r="F38" i="4"/>
  <c r="F37" i="4"/>
  <c r="C37" i="4"/>
  <c r="F36" i="4"/>
  <c r="C36" i="4"/>
  <c r="F35" i="4"/>
  <c r="C35" i="4"/>
  <c r="F34" i="4"/>
  <c r="C34" i="4"/>
  <c r="F33" i="4"/>
  <c r="C33" i="4"/>
  <c r="F32" i="4"/>
  <c r="C32" i="4"/>
  <c r="F31" i="4"/>
  <c r="C31" i="4"/>
  <c r="F30" i="4"/>
  <c r="C30" i="4"/>
  <c r="F29" i="4"/>
  <c r="C29" i="4"/>
  <c r="F28" i="4"/>
  <c r="F27" i="4"/>
  <c r="F26" i="4"/>
  <c r="C26" i="4"/>
  <c r="F25" i="4"/>
  <c r="F24" i="4"/>
  <c r="C24" i="4"/>
  <c r="F23" i="4"/>
  <c r="C23" i="4"/>
  <c r="F22" i="4"/>
  <c r="C22" i="4"/>
  <c r="F21" i="4"/>
  <c r="C21" i="4"/>
  <c r="F20" i="4"/>
  <c r="C20" i="4"/>
  <c r="F19" i="4"/>
  <c r="C19" i="4"/>
  <c r="F18" i="4"/>
  <c r="C18" i="4"/>
  <c r="F17" i="4"/>
  <c r="C17" i="4"/>
  <c r="F16" i="4"/>
  <c r="C16" i="4"/>
  <c r="F15" i="4"/>
  <c r="C15" i="4"/>
  <c r="F14" i="4"/>
  <c r="C14" i="4"/>
  <c r="F13" i="4"/>
  <c r="C13" i="4"/>
  <c r="F12" i="4"/>
  <c r="C12" i="4"/>
  <c r="F11" i="4"/>
  <c r="C11" i="4"/>
  <c r="F10" i="4"/>
  <c r="F9" i="4"/>
  <c r="F91" i="4" s="1"/>
  <c r="C9" i="4"/>
</calcChain>
</file>

<file path=xl/sharedStrings.xml><?xml version="1.0" encoding="utf-8"?>
<sst xmlns="http://schemas.openxmlformats.org/spreadsheetml/2006/main" count="205" uniqueCount="199">
  <si>
    <t>附件</t>
  </si>
  <si>
    <t>甘肃农信2024年校园招聘岗位信息表</t>
  </si>
  <si>
    <t>单位：人</t>
  </si>
  <si>
    <t>序号</t>
  </si>
  <si>
    <t>所在市州</t>
  </si>
  <si>
    <t>机构名称</t>
  </si>
  <si>
    <t>招聘
计划</t>
  </si>
  <si>
    <t>招聘岗位</t>
  </si>
  <si>
    <t>备注</t>
  </si>
  <si>
    <t>管培生</t>
  </si>
  <si>
    <t>综合
业务</t>
  </si>
  <si>
    <t>金融
审计</t>
  </si>
  <si>
    <t>金融
科技</t>
  </si>
  <si>
    <t>兰州</t>
  </si>
  <si>
    <t>甘肃省农村信用社联合社</t>
  </si>
  <si>
    <t>兰州农商银行</t>
  </si>
  <si>
    <t>兰州农村商业银行</t>
  </si>
  <si>
    <t>皋兰</t>
  </si>
  <si>
    <t>皋兰县联社</t>
  </si>
  <si>
    <t>皋兰县农村信用合作联社</t>
  </si>
  <si>
    <t>永登县联社</t>
  </si>
  <si>
    <t>永登县农村信用合作联社</t>
  </si>
  <si>
    <t>榆中农合银行</t>
  </si>
  <si>
    <t>甘肃榆中农村合作银行</t>
  </si>
  <si>
    <t>天水</t>
  </si>
  <si>
    <t>秦州农合银行</t>
  </si>
  <si>
    <t>天水秦州农村合作银行</t>
  </si>
  <si>
    <t>麦积农合银行</t>
  </si>
  <si>
    <t>天水麦积农村合作银行</t>
  </si>
  <si>
    <t>甘谷县联社</t>
  </si>
  <si>
    <t>甘谷县农村信用合作联社</t>
  </si>
  <si>
    <t>武山县联社</t>
  </si>
  <si>
    <t>武山县农村信用合作联社</t>
  </si>
  <si>
    <t>清水县联社</t>
  </si>
  <si>
    <t>清水县农村信用合作联社</t>
  </si>
  <si>
    <t>张家川县联社</t>
  </si>
  <si>
    <t>张家川县农村信用合作联社</t>
  </si>
  <si>
    <t>秦安农商银行</t>
  </si>
  <si>
    <t>甘肃秦安农村商业银行</t>
  </si>
  <si>
    <t>定西</t>
  </si>
  <si>
    <t>定西农商银行</t>
  </si>
  <si>
    <t>定西农村商业银行</t>
  </si>
  <si>
    <t>通渭县联社</t>
  </si>
  <si>
    <t>通渭县农村信用合作联社</t>
  </si>
  <si>
    <t>陇西农商银行</t>
  </si>
  <si>
    <t>甘肃陇西农村商业银行</t>
  </si>
  <si>
    <t>漳县联社</t>
  </si>
  <si>
    <t>漳县农村信用合作联社</t>
  </si>
  <si>
    <t>岷县农商银行</t>
  </si>
  <si>
    <t>甘肃岷县农村商业银行</t>
  </si>
  <si>
    <t>渭源</t>
  </si>
  <si>
    <t>渭源县联社</t>
  </si>
  <si>
    <t>渭源县农村信用合作联社</t>
  </si>
  <si>
    <t>临洮农商银行</t>
  </si>
  <si>
    <t>甘肃临洮农村商业银行</t>
  </si>
  <si>
    <t>武威</t>
  </si>
  <si>
    <t>武威农商银行</t>
  </si>
  <si>
    <t>武威农村商业银行</t>
  </si>
  <si>
    <t>民勤</t>
  </si>
  <si>
    <t>民勤农商银行</t>
  </si>
  <si>
    <t>甘肃民勤农村商业银行</t>
  </si>
  <si>
    <t>古浪农商银行</t>
  </si>
  <si>
    <t>甘肃古浪农村商业银行</t>
  </si>
  <si>
    <t>天祝农商银行</t>
  </si>
  <si>
    <t>甘肃天祝农村商业银行</t>
  </si>
  <si>
    <t>金昌</t>
  </si>
  <si>
    <t>金昌农商银行</t>
  </si>
  <si>
    <t>金昌农村商业银行</t>
  </si>
  <si>
    <t>永昌农商银行</t>
  </si>
  <si>
    <t>甘肃永昌农村商业银行</t>
  </si>
  <si>
    <t>张掖</t>
  </si>
  <si>
    <t>张掖农商银行</t>
  </si>
  <si>
    <t>张掖农村商业银行</t>
  </si>
  <si>
    <t>临泽农商银行</t>
  </si>
  <si>
    <t>甘肃临泽农村商业银行</t>
  </si>
  <si>
    <t>山丹农商银行</t>
  </si>
  <si>
    <t>甘肃山丹农村商业银行</t>
  </si>
  <si>
    <t>民乐农商银行</t>
  </si>
  <si>
    <t>甘肃民乐农村商业银行</t>
  </si>
  <si>
    <t>肃南县联社</t>
  </si>
  <si>
    <t>肃南县农村信用合作联社</t>
  </si>
  <si>
    <t>酒泉</t>
  </si>
  <si>
    <t>酒泉农商银行</t>
  </si>
  <si>
    <t>酒泉农村商业银行</t>
  </si>
  <si>
    <t>玉门农商银行</t>
  </si>
  <si>
    <t>甘肃玉门农村商业银行</t>
  </si>
  <si>
    <t>敦煌农商银行</t>
  </si>
  <si>
    <t>甘肃敦煌农村商业银行</t>
  </si>
  <si>
    <t>瓜州农商银行</t>
  </si>
  <si>
    <t>甘肃瓜州农村商业银行</t>
  </si>
  <si>
    <t>金塔县联社</t>
  </si>
  <si>
    <t>金塔县农村信用合作联社</t>
  </si>
  <si>
    <t>肃北县联社</t>
  </si>
  <si>
    <t>肃北县农村信用合作联社</t>
  </si>
  <si>
    <t>阿克塞</t>
  </si>
  <si>
    <t>阿克塞县联社</t>
  </si>
  <si>
    <t>阿克塞县农村信用合作联社</t>
  </si>
  <si>
    <t>嘉峪关</t>
  </si>
  <si>
    <t>嘉峪关农商银行</t>
  </si>
  <si>
    <t>嘉峪关农村商业银行</t>
  </si>
  <si>
    <t>平凉</t>
  </si>
  <si>
    <t>平凉农商银行</t>
  </si>
  <si>
    <t>平凉农村商业银行</t>
  </si>
  <si>
    <t>华亭农商银行</t>
  </si>
  <si>
    <t>甘肃华亭农村商业银行</t>
  </si>
  <si>
    <t>泾川农商银行</t>
  </si>
  <si>
    <t>甘肃泾川农村商业银行</t>
  </si>
  <si>
    <t>灵台农商银行</t>
  </si>
  <si>
    <t>甘肃灵台农村商业银行</t>
  </si>
  <si>
    <t>崇信农商银行</t>
  </si>
  <si>
    <t>甘肃崇信农村商业银行</t>
  </si>
  <si>
    <t>静宁农商银行</t>
  </si>
  <si>
    <t>甘肃静宁农村商业银行</t>
  </si>
  <si>
    <t>庄浪农商银行</t>
  </si>
  <si>
    <t>甘肃庄浪农村商业银行</t>
  </si>
  <si>
    <t>庆阳</t>
  </si>
  <si>
    <t>庆阳农商银行</t>
  </si>
  <si>
    <t>庆阳农村商业银行</t>
  </si>
  <si>
    <t>庆城县联社</t>
  </si>
  <si>
    <t>庆城县农村信用合作联社</t>
  </si>
  <si>
    <t>镇原县联社</t>
  </si>
  <si>
    <t>镇原县农村信用合作联社</t>
  </si>
  <si>
    <t>宁县农合银行</t>
  </si>
  <si>
    <t>甘肃宁县农村合作银行</t>
  </si>
  <si>
    <t>合水县联社</t>
  </si>
  <si>
    <t>合水县农村信用合作联社</t>
  </si>
  <si>
    <t>正宁县联社</t>
  </si>
  <si>
    <t>正宁县农村信用合作联社</t>
  </si>
  <si>
    <t>环县联社</t>
  </si>
  <si>
    <t>环县农村信用合作联社</t>
  </si>
  <si>
    <t>华池县联社</t>
  </si>
  <si>
    <t>华池县农村信用合作联社</t>
  </si>
  <si>
    <t>陇南</t>
  </si>
  <si>
    <t>武都农合银行</t>
  </si>
  <si>
    <t>陇南武都农村合作银行</t>
  </si>
  <si>
    <t>康县农商银行</t>
  </si>
  <si>
    <t>甘肃康县农村商业银行</t>
  </si>
  <si>
    <t>文县联社</t>
  </si>
  <si>
    <t>文县农村信用合作联社</t>
  </si>
  <si>
    <t>成县联社</t>
  </si>
  <si>
    <t>成县农村信用合作联社</t>
  </si>
  <si>
    <t>宕昌县联社</t>
  </si>
  <si>
    <t>宕昌县农村信用合作联社</t>
  </si>
  <si>
    <t>西和农商银行</t>
  </si>
  <si>
    <t>甘肃西和农村商业银行</t>
  </si>
  <si>
    <t>礼县农商银行</t>
  </si>
  <si>
    <t>甘肃礼县农村商业银行</t>
  </si>
  <si>
    <t>徽县联社</t>
  </si>
  <si>
    <t>徽县农村信用合作联社</t>
  </si>
  <si>
    <t>两当农商银行</t>
  </si>
  <si>
    <t>甘肃两当农村商业银行</t>
  </si>
  <si>
    <t>临夏</t>
  </si>
  <si>
    <t>临夏农商银行</t>
  </si>
  <si>
    <t>临夏农村商业银行</t>
  </si>
  <si>
    <t>临夏县</t>
  </si>
  <si>
    <t>临夏县联社</t>
  </si>
  <si>
    <t>临夏县农村信用合作联社</t>
  </si>
  <si>
    <t>积石山县联社</t>
  </si>
  <si>
    <t>积石山县农村信用合作联社</t>
  </si>
  <si>
    <t>永靖县联社</t>
  </si>
  <si>
    <t>永靖县农村信用合作联社</t>
  </si>
  <si>
    <t>东乡县联社</t>
  </si>
  <si>
    <t>东乡县农村信用合作联社</t>
  </si>
  <si>
    <t>和政县联社</t>
  </si>
  <si>
    <t>和政县农村信用合作联社</t>
  </si>
  <si>
    <t>广河县联社</t>
  </si>
  <si>
    <t>广河县农村信用合作联社</t>
  </si>
  <si>
    <t>康乐县联社</t>
  </si>
  <si>
    <t>康乐县农村信用合作联社</t>
  </si>
  <si>
    <t>甘南</t>
  </si>
  <si>
    <t>合作市联社</t>
  </si>
  <si>
    <t>合作市农村信用合作联社</t>
  </si>
  <si>
    <t>夏河县联社</t>
  </si>
  <si>
    <t>夏河县农村信用合作联社</t>
  </si>
  <si>
    <t>临潭县联社</t>
  </si>
  <si>
    <t>临潭县农村信用合作联社</t>
  </si>
  <si>
    <t>卓尼</t>
  </si>
  <si>
    <t>卓尼县联社</t>
  </si>
  <si>
    <t>卓尼县农村信用合作联社</t>
  </si>
  <si>
    <t>舟曲县联社</t>
  </si>
  <si>
    <t>舟曲县农村信用合作联社</t>
  </si>
  <si>
    <t>迭部县联社</t>
  </si>
  <si>
    <t>迭部县农村信用合作联社</t>
  </si>
  <si>
    <t>玛曲县联社</t>
  </si>
  <si>
    <t>玛曲县农村信用合作联社</t>
  </si>
  <si>
    <t>碌曲县联社</t>
  </si>
  <si>
    <t>碌曲县农村信用合作联社</t>
  </si>
  <si>
    <t>白银</t>
  </si>
  <si>
    <t>白银区联社</t>
  </si>
  <si>
    <t>白银区农村信用合作联社</t>
  </si>
  <si>
    <t>靖远农商银行</t>
  </si>
  <si>
    <t>甘肃靖远农村商业银行</t>
  </si>
  <si>
    <t>平川区联社</t>
  </si>
  <si>
    <t>平川区农村信用合作联社</t>
  </si>
  <si>
    <t>会宁农商银行</t>
  </si>
  <si>
    <t>甘肃会宁农村商业银行</t>
  </si>
  <si>
    <t>景泰县联社</t>
  </si>
  <si>
    <t>景泰县农村信用合作联社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</si>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</sst>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;[Red]0"/>
    <numFmt numFmtId="179" formatCode="0_ "/>
  </numFmts>
  <fonts count="10" x14ac:knownFonts="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20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8" fillId="0" borderId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2" applyNumberFormat="1" applyFont="1" applyFill="1" applyBorder="1" applyAlignment="1" applyProtection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2"/>
  <sheetViews>
    <sheetView tabSelected="1" topLeftCell="A55" workbookViewId="0">
      <selection activeCell="J85" sqref="J85:K85"/>
    </sheetView>
  </sheetViews>
  <sheetFormatPr defaultColWidth="9" defaultRowHeight="13.5" x14ac:dyDescent="0.15"/>
  <cols>
    <col min="1" max="1" width="3.875" customWidth="1"/>
    <col min="2" max="2" width="6.625" customWidth="1"/>
    <col min="3" max="3" width="7.75" hidden="1" customWidth="1"/>
    <col min="4" max="4" width="12.125" hidden="1" customWidth="1"/>
    <col min="5" max="5" width="22" customWidth="1"/>
    <col min="6" max="6" width="8.25" customWidth="1"/>
    <col min="7" max="7" width="8.5" customWidth="1"/>
    <col min="8" max="8" width="8" customWidth="1"/>
    <col min="9" max="9" width="8.375" customWidth="1"/>
    <col min="10" max="10" width="11.625" customWidth="1"/>
    <col min="11" max="11" width="8.375" customWidth="1"/>
  </cols>
  <sheetData>
    <row r="2" spans="1:11" ht="14.25" x14ac:dyDescent="0.15">
      <c r="A2" s="16" t="s">
        <v>0</v>
      </c>
      <c r="B2" s="16"/>
    </row>
    <row r="3" spans="1:11" ht="39" customHeight="1" x14ac:dyDescent="0.15">
      <c r="A3" s="17" t="s">
        <v>1</v>
      </c>
      <c r="B3" s="17"/>
      <c r="C3" s="17"/>
      <c r="D3" s="18"/>
      <c r="E3" s="18"/>
      <c r="F3" s="18"/>
      <c r="G3" s="18"/>
      <c r="H3" s="18"/>
      <c r="I3" s="18"/>
      <c r="J3" s="18"/>
      <c r="K3" s="18"/>
    </row>
    <row r="4" spans="1:11" ht="18" customHeight="1" x14ac:dyDescent="0.15">
      <c r="A4" s="3"/>
      <c r="B4" s="3"/>
      <c r="C4" s="3"/>
      <c r="D4" s="4"/>
      <c r="E4" s="4"/>
      <c r="F4" s="4"/>
      <c r="G4" s="4"/>
      <c r="H4" s="4"/>
      <c r="I4" s="4"/>
      <c r="J4" s="4"/>
      <c r="K4" s="15" t="s">
        <v>2</v>
      </c>
    </row>
    <row r="5" spans="1:11" s="1" customFormat="1" ht="21.95" customHeight="1" x14ac:dyDescent="0.15">
      <c r="A5" s="20" t="s">
        <v>3</v>
      </c>
      <c r="B5" s="20" t="s">
        <v>4</v>
      </c>
      <c r="C5" s="5"/>
      <c r="D5" s="5" t="s">
        <v>5</v>
      </c>
      <c r="E5" s="20" t="s">
        <v>5</v>
      </c>
      <c r="F5" s="20" t="s">
        <v>6</v>
      </c>
      <c r="G5" s="19" t="s">
        <v>7</v>
      </c>
      <c r="H5" s="19"/>
      <c r="I5" s="19"/>
      <c r="J5" s="20" t="s">
        <v>8</v>
      </c>
      <c r="K5" s="20"/>
    </row>
    <row r="6" spans="1:11" s="1" customFormat="1" ht="18" customHeight="1" x14ac:dyDescent="0.15">
      <c r="A6" s="20"/>
      <c r="B6" s="20"/>
      <c r="C6" s="5"/>
      <c r="D6" s="5"/>
      <c r="E6" s="20"/>
      <c r="F6" s="20"/>
      <c r="G6" s="20" t="s">
        <v>9</v>
      </c>
      <c r="H6" s="20"/>
      <c r="I6" s="20" t="s">
        <v>10</v>
      </c>
      <c r="J6" s="20"/>
      <c r="K6" s="20"/>
    </row>
    <row r="7" spans="1:11" s="1" customFormat="1" ht="26.1" customHeight="1" x14ac:dyDescent="0.15">
      <c r="A7" s="20"/>
      <c r="B7" s="20"/>
      <c r="C7" s="5"/>
      <c r="D7" s="5"/>
      <c r="E7" s="20"/>
      <c r="F7" s="20"/>
      <c r="G7" s="5" t="s">
        <v>11</v>
      </c>
      <c r="H7" s="5" t="s">
        <v>12</v>
      </c>
      <c r="I7" s="20"/>
      <c r="J7" s="20"/>
      <c r="K7" s="20"/>
    </row>
    <row r="8" spans="1:11" ht="15" customHeight="1" x14ac:dyDescent="0.15">
      <c r="A8" s="6">
        <v>1</v>
      </c>
      <c r="B8" s="7" t="s">
        <v>13</v>
      </c>
      <c r="C8" s="7"/>
      <c r="D8" s="8"/>
      <c r="E8" s="8" t="s">
        <v>14</v>
      </c>
      <c r="F8" s="9">
        <v>15</v>
      </c>
      <c r="G8" s="9"/>
      <c r="H8" s="9">
        <v>15</v>
      </c>
      <c r="I8" s="9"/>
      <c r="J8" s="21"/>
      <c r="K8" s="21"/>
    </row>
    <row r="9" spans="1:11" ht="15" customHeight="1" x14ac:dyDescent="0.15">
      <c r="A9" s="6">
        <v>2</v>
      </c>
      <c r="B9" s="24" t="s">
        <v>13</v>
      </c>
      <c r="C9" s="7" t="str">
        <f t="shared" ref="C9:C24" si="0">LEFT(D9,2)</f>
        <v>兰州</v>
      </c>
      <c r="D9" s="8" t="s">
        <v>15</v>
      </c>
      <c r="E9" s="8" t="s">
        <v>16</v>
      </c>
      <c r="F9" s="9">
        <f>G9+H9+I9</f>
        <v>41</v>
      </c>
      <c r="G9" s="9">
        <v>1</v>
      </c>
      <c r="H9" s="9"/>
      <c r="I9" s="9">
        <v>40</v>
      </c>
      <c r="J9" s="21"/>
      <c r="K9" s="21"/>
    </row>
    <row r="10" spans="1:11" ht="15" customHeight="1" x14ac:dyDescent="0.15">
      <c r="A10" s="6">
        <v>3</v>
      </c>
      <c r="B10" s="24"/>
      <c r="C10" s="7" t="s">
        <v>17</v>
      </c>
      <c r="D10" s="8" t="s">
        <v>18</v>
      </c>
      <c r="E10" s="8" t="s">
        <v>19</v>
      </c>
      <c r="F10" s="9">
        <f t="shared" ref="F10:F41" si="1">G10+H10+I10</f>
        <v>5</v>
      </c>
      <c r="G10" s="9"/>
      <c r="H10" s="9"/>
      <c r="I10" s="9">
        <v>5</v>
      </c>
      <c r="J10" s="21"/>
      <c r="K10" s="21"/>
    </row>
    <row r="11" spans="1:11" ht="15" customHeight="1" x14ac:dyDescent="0.15">
      <c r="A11" s="6">
        <v>4</v>
      </c>
      <c r="B11" s="24"/>
      <c r="C11" s="7" t="str">
        <f t="shared" si="0"/>
        <v>永登</v>
      </c>
      <c r="D11" s="10" t="s">
        <v>20</v>
      </c>
      <c r="E11" s="8" t="s">
        <v>21</v>
      </c>
      <c r="F11" s="9">
        <f t="shared" si="1"/>
        <v>15</v>
      </c>
      <c r="G11" s="9"/>
      <c r="H11" s="9"/>
      <c r="I11" s="9">
        <v>15</v>
      </c>
      <c r="J11" s="21"/>
      <c r="K11" s="21">
        <v>2</v>
      </c>
    </row>
    <row r="12" spans="1:11" ht="15" customHeight="1" x14ac:dyDescent="0.15">
      <c r="A12" s="6">
        <v>5</v>
      </c>
      <c r="B12" s="24"/>
      <c r="C12" s="7" t="str">
        <f t="shared" si="0"/>
        <v>榆中</v>
      </c>
      <c r="D12" s="10" t="s">
        <v>22</v>
      </c>
      <c r="E12" s="8" t="s">
        <v>23</v>
      </c>
      <c r="F12" s="9">
        <f t="shared" si="1"/>
        <v>10</v>
      </c>
      <c r="G12" s="9"/>
      <c r="H12" s="9"/>
      <c r="I12" s="9">
        <v>10</v>
      </c>
      <c r="J12" s="21"/>
      <c r="K12" s="21">
        <v>3</v>
      </c>
    </row>
    <row r="13" spans="1:11" ht="15" customHeight="1" x14ac:dyDescent="0.15">
      <c r="A13" s="6">
        <v>6</v>
      </c>
      <c r="B13" s="25" t="s">
        <v>24</v>
      </c>
      <c r="C13" s="7" t="str">
        <f t="shared" si="0"/>
        <v>秦州</v>
      </c>
      <c r="D13" s="10" t="s">
        <v>25</v>
      </c>
      <c r="E13" s="8" t="s">
        <v>26</v>
      </c>
      <c r="F13" s="9">
        <f t="shared" si="1"/>
        <v>11</v>
      </c>
      <c r="G13" s="9">
        <v>1</v>
      </c>
      <c r="H13" s="9"/>
      <c r="I13" s="9">
        <v>10</v>
      </c>
      <c r="J13" s="21"/>
      <c r="K13" s="21">
        <v>2</v>
      </c>
    </row>
    <row r="14" spans="1:11" ht="15" customHeight="1" x14ac:dyDescent="0.15">
      <c r="A14" s="6">
        <v>7</v>
      </c>
      <c r="B14" s="25"/>
      <c r="C14" s="7" t="str">
        <f t="shared" si="0"/>
        <v>麦积</v>
      </c>
      <c r="D14" s="8" t="s">
        <v>27</v>
      </c>
      <c r="E14" s="8" t="s">
        <v>28</v>
      </c>
      <c r="F14" s="9">
        <f t="shared" si="1"/>
        <v>10</v>
      </c>
      <c r="G14" s="9"/>
      <c r="H14" s="9"/>
      <c r="I14" s="9">
        <v>10</v>
      </c>
      <c r="J14" s="21"/>
      <c r="K14" s="21">
        <v>20</v>
      </c>
    </row>
    <row r="15" spans="1:11" ht="15" customHeight="1" x14ac:dyDescent="0.15">
      <c r="A15" s="6">
        <v>8</v>
      </c>
      <c r="B15" s="25"/>
      <c r="C15" s="7" t="str">
        <f t="shared" si="0"/>
        <v>甘谷</v>
      </c>
      <c r="D15" s="8" t="s">
        <v>29</v>
      </c>
      <c r="E15" s="8" t="s">
        <v>30</v>
      </c>
      <c r="F15" s="9">
        <f t="shared" si="1"/>
        <v>10</v>
      </c>
      <c r="G15" s="9"/>
      <c r="H15" s="9"/>
      <c r="I15" s="9">
        <v>10</v>
      </c>
      <c r="J15" s="21"/>
      <c r="K15" s="21">
        <v>12</v>
      </c>
    </row>
    <row r="16" spans="1:11" ht="15" customHeight="1" x14ac:dyDescent="0.15">
      <c r="A16" s="6">
        <v>9</v>
      </c>
      <c r="B16" s="25"/>
      <c r="C16" s="7" t="str">
        <f t="shared" si="0"/>
        <v>武山</v>
      </c>
      <c r="D16" s="10" t="s">
        <v>31</v>
      </c>
      <c r="E16" s="8" t="s">
        <v>32</v>
      </c>
      <c r="F16" s="9">
        <f t="shared" si="1"/>
        <v>6</v>
      </c>
      <c r="G16" s="9"/>
      <c r="H16" s="9"/>
      <c r="I16" s="9">
        <v>6</v>
      </c>
      <c r="J16" s="21"/>
      <c r="K16" s="21">
        <v>3</v>
      </c>
    </row>
    <row r="17" spans="1:11" ht="15" customHeight="1" x14ac:dyDescent="0.15">
      <c r="A17" s="6">
        <v>10</v>
      </c>
      <c r="B17" s="25"/>
      <c r="C17" s="7" t="str">
        <f t="shared" si="0"/>
        <v>清水</v>
      </c>
      <c r="D17" s="10" t="s">
        <v>33</v>
      </c>
      <c r="E17" s="8" t="s">
        <v>34</v>
      </c>
      <c r="F17" s="9">
        <f t="shared" si="1"/>
        <v>12</v>
      </c>
      <c r="G17" s="9"/>
      <c r="H17" s="9"/>
      <c r="I17" s="9">
        <v>12</v>
      </c>
      <c r="J17" s="21"/>
      <c r="K17" s="21">
        <v>3</v>
      </c>
    </row>
    <row r="18" spans="1:11" ht="15" customHeight="1" x14ac:dyDescent="0.15">
      <c r="A18" s="6">
        <v>11</v>
      </c>
      <c r="B18" s="25"/>
      <c r="C18" s="7" t="str">
        <f t="shared" si="0"/>
        <v>张家</v>
      </c>
      <c r="D18" s="8" t="s">
        <v>35</v>
      </c>
      <c r="E18" s="8" t="s">
        <v>36</v>
      </c>
      <c r="F18" s="9">
        <f t="shared" si="1"/>
        <v>10</v>
      </c>
      <c r="G18" s="9"/>
      <c r="H18" s="9"/>
      <c r="I18" s="9">
        <v>10</v>
      </c>
      <c r="J18" s="21"/>
      <c r="K18" s="21">
        <v>5</v>
      </c>
    </row>
    <row r="19" spans="1:11" ht="15" customHeight="1" x14ac:dyDescent="0.15">
      <c r="A19" s="6">
        <v>12</v>
      </c>
      <c r="B19" s="25"/>
      <c r="C19" s="7" t="str">
        <f t="shared" si="0"/>
        <v>秦安</v>
      </c>
      <c r="D19" s="8" t="s">
        <v>37</v>
      </c>
      <c r="E19" s="8" t="s">
        <v>38</v>
      </c>
      <c r="F19" s="9">
        <f t="shared" si="1"/>
        <v>15</v>
      </c>
      <c r="G19" s="9"/>
      <c r="H19" s="9"/>
      <c r="I19" s="9">
        <v>15</v>
      </c>
      <c r="J19" s="21"/>
      <c r="K19" s="21">
        <v>15</v>
      </c>
    </row>
    <row r="20" spans="1:11" ht="15" customHeight="1" x14ac:dyDescent="0.15">
      <c r="A20" s="6">
        <v>13</v>
      </c>
      <c r="B20" s="25" t="s">
        <v>39</v>
      </c>
      <c r="C20" s="7" t="str">
        <f t="shared" si="0"/>
        <v>定西</v>
      </c>
      <c r="D20" s="11" t="s">
        <v>40</v>
      </c>
      <c r="E20" s="8" t="s">
        <v>41</v>
      </c>
      <c r="F20" s="9">
        <f t="shared" si="1"/>
        <v>7</v>
      </c>
      <c r="G20" s="9">
        <v>1</v>
      </c>
      <c r="H20" s="9"/>
      <c r="I20" s="9">
        <v>6</v>
      </c>
      <c r="J20" s="21"/>
      <c r="K20" s="21">
        <v>2</v>
      </c>
    </row>
    <row r="21" spans="1:11" ht="15" customHeight="1" x14ac:dyDescent="0.15">
      <c r="A21" s="6">
        <v>14</v>
      </c>
      <c r="B21" s="25"/>
      <c r="C21" s="7" t="str">
        <f t="shared" si="0"/>
        <v>通渭</v>
      </c>
      <c r="D21" s="11" t="s">
        <v>42</v>
      </c>
      <c r="E21" s="8" t="s">
        <v>43</v>
      </c>
      <c r="F21" s="9">
        <f t="shared" si="1"/>
        <v>15</v>
      </c>
      <c r="G21" s="9"/>
      <c r="H21" s="9"/>
      <c r="I21" s="9">
        <v>15</v>
      </c>
      <c r="J21" s="21"/>
      <c r="K21" s="21">
        <v>12</v>
      </c>
    </row>
    <row r="22" spans="1:11" ht="15" customHeight="1" x14ac:dyDescent="0.15">
      <c r="A22" s="6">
        <v>15</v>
      </c>
      <c r="B22" s="25"/>
      <c r="C22" s="7" t="str">
        <f t="shared" si="0"/>
        <v>陇西</v>
      </c>
      <c r="D22" s="10" t="s">
        <v>44</v>
      </c>
      <c r="E22" s="8" t="s">
        <v>45</v>
      </c>
      <c r="F22" s="9">
        <f t="shared" si="1"/>
        <v>5</v>
      </c>
      <c r="G22" s="9"/>
      <c r="H22" s="9"/>
      <c r="I22" s="9">
        <v>5</v>
      </c>
      <c r="J22" s="21"/>
      <c r="K22" s="21">
        <v>3</v>
      </c>
    </row>
    <row r="23" spans="1:11" ht="15" customHeight="1" x14ac:dyDescent="0.15">
      <c r="A23" s="6">
        <v>16</v>
      </c>
      <c r="B23" s="25"/>
      <c r="C23" s="7" t="str">
        <f t="shared" si="0"/>
        <v>漳县</v>
      </c>
      <c r="D23" s="11" t="s">
        <v>46</v>
      </c>
      <c r="E23" s="8" t="s">
        <v>47</v>
      </c>
      <c r="F23" s="9">
        <f t="shared" si="1"/>
        <v>3</v>
      </c>
      <c r="G23" s="9"/>
      <c r="H23" s="9"/>
      <c r="I23" s="9">
        <v>3</v>
      </c>
      <c r="J23" s="21"/>
      <c r="K23" s="21">
        <v>10</v>
      </c>
    </row>
    <row r="24" spans="1:11" ht="15" customHeight="1" x14ac:dyDescent="0.15">
      <c r="A24" s="6">
        <v>17</v>
      </c>
      <c r="B24" s="25"/>
      <c r="C24" s="7" t="str">
        <f t="shared" si="0"/>
        <v>岷县</v>
      </c>
      <c r="D24" s="12" t="s">
        <v>48</v>
      </c>
      <c r="E24" s="8" t="s">
        <v>49</v>
      </c>
      <c r="F24" s="9">
        <f t="shared" si="1"/>
        <v>15</v>
      </c>
      <c r="G24" s="9"/>
      <c r="H24" s="9"/>
      <c r="I24" s="9">
        <v>15</v>
      </c>
      <c r="J24" s="21"/>
      <c r="K24" s="21">
        <v>2</v>
      </c>
    </row>
    <row r="25" spans="1:11" ht="15" customHeight="1" x14ac:dyDescent="0.15">
      <c r="A25" s="6">
        <v>18</v>
      </c>
      <c r="B25" s="25"/>
      <c r="C25" s="7" t="s">
        <v>50</v>
      </c>
      <c r="D25" s="12" t="s">
        <v>51</v>
      </c>
      <c r="E25" s="8" t="s">
        <v>52</v>
      </c>
      <c r="F25" s="9">
        <f t="shared" si="1"/>
        <v>6</v>
      </c>
      <c r="G25" s="9"/>
      <c r="H25" s="9"/>
      <c r="I25" s="9">
        <v>6</v>
      </c>
      <c r="J25" s="21"/>
      <c r="K25" s="21"/>
    </row>
    <row r="26" spans="1:11" ht="15" customHeight="1" x14ac:dyDescent="0.15">
      <c r="A26" s="6">
        <v>19</v>
      </c>
      <c r="B26" s="25"/>
      <c r="C26" s="7" t="str">
        <f>LEFT(D26,2)</f>
        <v>临洮</v>
      </c>
      <c r="D26" s="11" t="s">
        <v>53</v>
      </c>
      <c r="E26" s="8" t="s">
        <v>54</v>
      </c>
      <c r="F26" s="9">
        <f t="shared" si="1"/>
        <v>8</v>
      </c>
      <c r="G26" s="9"/>
      <c r="H26" s="9"/>
      <c r="I26" s="9">
        <v>8</v>
      </c>
      <c r="J26" s="21"/>
      <c r="K26" s="21">
        <v>10</v>
      </c>
    </row>
    <row r="27" spans="1:11" ht="15" customHeight="1" x14ac:dyDescent="0.15">
      <c r="A27" s="6">
        <v>20</v>
      </c>
      <c r="B27" s="24" t="s">
        <v>55</v>
      </c>
      <c r="C27" s="7" t="s">
        <v>55</v>
      </c>
      <c r="D27" s="11" t="s">
        <v>56</v>
      </c>
      <c r="E27" s="8" t="s">
        <v>57</v>
      </c>
      <c r="F27" s="9">
        <f t="shared" si="1"/>
        <v>21</v>
      </c>
      <c r="G27" s="9">
        <v>1</v>
      </c>
      <c r="H27" s="9"/>
      <c r="I27" s="9">
        <v>20</v>
      </c>
      <c r="J27" s="21"/>
      <c r="K27" s="21"/>
    </row>
    <row r="28" spans="1:11" ht="15" customHeight="1" x14ac:dyDescent="0.15">
      <c r="A28" s="6">
        <v>21</v>
      </c>
      <c r="B28" s="24"/>
      <c r="C28" s="7" t="s">
        <v>58</v>
      </c>
      <c r="D28" s="13" t="s">
        <v>59</v>
      </c>
      <c r="E28" s="8" t="s">
        <v>60</v>
      </c>
      <c r="F28" s="9">
        <f t="shared" si="1"/>
        <v>5</v>
      </c>
      <c r="G28" s="9"/>
      <c r="H28" s="9"/>
      <c r="I28" s="9">
        <v>5</v>
      </c>
      <c r="J28" s="21"/>
      <c r="K28" s="21"/>
    </row>
    <row r="29" spans="1:11" ht="15" customHeight="1" x14ac:dyDescent="0.15">
      <c r="A29" s="6">
        <v>22</v>
      </c>
      <c r="B29" s="24"/>
      <c r="C29" s="7" t="str">
        <f t="shared" ref="C29:C37" si="2">LEFT(D29,2)</f>
        <v>古浪</v>
      </c>
      <c r="D29" s="11" t="s">
        <v>61</v>
      </c>
      <c r="E29" s="8" t="s">
        <v>62</v>
      </c>
      <c r="F29" s="9">
        <f t="shared" si="1"/>
        <v>6</v>
      </c>
      <c r="G29" s="9"/>
      <c r="H29" s="9"/>
      <c r="I29" s="9">
        <v>6</v>
      </c>
      <c r="J29" s="21"/>
      <c r="K29" s="21">
        <v>10</v>
      </c>
    </row>
    <row r="30" spans="1:11" ht="15" customHeight="1" x14ac:dyDescent="0.15">
      <c r="A30" s="6">
        <v>23</v>
      </c>
      <c r="B30" s="24"/>
      <c r="C30" s="7" t="str">
        <f t="shared" si="2"/>
        <v>天祝</v>
      </c>
      <c r="D30" s="11" t="s">
        <v>63</v>
      </c>
      <c r="E30" s="8" t="s">
        <v>64</v>
      </c>
      <c r="F30" s="9">
        <f t="shared" si="1"/>
        <v>5</v>
      </c>
      <c r="G30" s="9"/>
      <c r="H30" s="9"/>
      <c r="I30" s="9">
        <v>5</v>
      </c>
      <c r="J30" s="21"/>
      <c r="K30" s="21">
        <v>9</v>
      </c>
    </row>
    <row r="31" spans="1:11" ht="15" customHeight="1" x14ac:dyDescent="0.15">
      <c r="A31" s="6">
        <v>24</v>
      </c>
      <c r="B31" s="24" t="s">
        <v>65</v>
      </c>
      <c r="C31" s="7" t="str">
        <f t="shared" si="2"/>
        <v>金昌</v>
      </c>
      <c r="D31" s="12" t="s">
        <v>66</v>
      </c>
      <c r="E31" s="8" t="s">
        <v>67</v>
      </c>
      <c r="F31" s="9">
        <f t="shared" si="1"/>
        <v>6</v>
      </c>
      <c r="G31" s="9">
        <v>1</v>
      </c>
      <c r="H31" s="9"/>
      <c r="I31" s="9">
        <v>5</v>
      </c>
      <c r="J31" s="21"/>
      <c r="K31" s="21">
        <v>3</v>
      </c>
    </row>
    <row r="32" spans="1:11" ht="15" customHeight="1" x14ac:dyDescent="0.15">
      <c r="A32" s="6">
        <v>25</v>
      </c>
      <c r="B32" s="24"/>
      <c r="C32" s="7" t="str">
        <f t="shared" si="2"/>
        <v>永昌</v>
      </c>
      <c r="D32" s="11" t="s">
        <v>68</v>
      </c>
      <c r="E32" s="8" t="s">
        <v>69</v>
      </c>
      <c r="F32" s="9">
        <f t="shared" si="1"/>
        <v>12</v>
      </c>
      <c r="G32" s="9"/>
      <c r="H32" s="9"/>
      <c r="I32" s="9">
        <v>12</v>
      </c>
      <c r="J32" s="21"/>
      <c r="K32" s="21">
        <v>5</v>
      </c>
    </row>
    <row r="33" spans="1:11" ht="15" customHeight="1" x14ac:dyDescent="0.15">
      <c r="A33" s="6">
        <v>26</v>
      </c>
      <c r="B33" s="24" t="s">
        <v>70</v>
      </c>
      <c r="C33" s="7" t="str">
        <f t="shared" si="2"/>
        <v>张掖</v>
      </c>
      <c r="D33" s="11" t="s">
        <v>71</v>
      </c>
      <c r="E33" s="8" t="s">
        <v>72</v>
      </c>
      <c r="F33" s="9">
        <f t="shared" si="1"/>
        <v>12</v>
      </c>
      <c r="G33" s="9">
        <v>2</v>
      </c>
      <c r="H33" s="9"/>
      <c r="I33" s="9">
        <v>10</v>
      </c>
      <c r="J33" s="21"/>
      <c r="K33" s="21">
        <v>13</v>
      </c>
    </row>
    <row r="34" spans="1:11" ht="15" customHeight="1" x14ac:dyDescent="0.15">
      <c r="A34" s="6">
        <v>27</v>
      </c>
      <c r="B34" s="24"/>
      <c r="C34" s="7" t="str">
        <f t="shared" si="2"/>
        <v>临泽</v>
      </c>
      <c r="D34" s="11" t="s">
        <v>73</v>
      </c>
      <c r="E34" s="8" t="s">
        <v>74</v>
      </c>
      <c r="F34" s="9">
        <f t="shared" si="1"/>
        <v>10</v>
      </c>
      <c r="G34" s="9"/>
      <c r="H34" s="9"/>
      <c r="I34" s="9">
        <v>10</v>
      </c>
      <c r="J34" s="21"/>
      <c r="K34" s="21">
        <v>5</v>
      </c>
    </row>
    <row r="35" spans="1:11" ht="15" customHeight="1" x14ac:dyDescent="0.15">
      <c r="A35" s="6">
        <v>28</v>
      </c>
      <c r="B35" s="24"/>
      <c r="C35" s="7" t="str">
        <f t="shared" si="2"/>
        <v>山丹</v>
      </c>
      <c r="D35" s="8" t="s">
        <v>75</v>
      </c>
      <c r="E35" s="8" t="s">
        <v>76</v>
      </c>
      <c r="F35" s="9">
        <f t="shared" si="1"/>
        <v>5</v>
      </c>
      <c r="G35" s="9"/>
      <c r="H35" s="9"/>
      <c r="I35" s="9">
        <v>5</v>
      </c>
      <c r="J35" s="21"/>
      <c r="K35" s="21">
        <v>1</v>
      </c>
    </row>
    <row r="36" spans="1:11" ht="15" customHeight="1" x14ac:dyDescent="0.15">
      <c r="A36" s="6">
        <v>29</v>
      </c>
      <c r="B36" s="24"/>
      <c r="C36" s="7" t="str">
        <f t="shared" si="2"/>
        <v>民乐</v>
      </c>
      <c r="D36" s="11" t="s">
        <v>77</v>
      </c>
      <c r="E36" s="8" t="s">
        <v>78</v>
      </c>
      <c r="F36" s="9">
        <f t="shared" si="1"/>
        <v>8</v>
      </c>
      <c r="G36" s="9"/>
      <c r="H36" s="9"/>
      <c r="I36" s="9">
        <v>8</v>
      </c>
      <c r="J36" s="21"/>
      <c r="K36" s="21"/>
    </row>
    <row r="37" spans="1:11" ht="15" customHeight="1" x14ac:dyDescent="0.15">
      <c r="A37" s="6">
        <v>30</v>
      </c>
      <c r="B37" s="24"/>
      <c r="C37" s="7" t="str">
        <f t="shared" si="2"/>
        <v>肃南</v>
      </c>
      <c r="D37" s="8" t="s">
        <v>79</v>
      </c>
      <c r="E37" s="8" t="s">
        <v>80</v>
      </c>
      <c r="F37" s="9">
        <f t="shared" si="1"/>
        <v>5</v>
      </c>
      <c r="G37" s="9"/>
      <c r="H37" s="9"/>
      <c r="I37" s="9">
        <v>5</v>
      </c>
      <c r="J37" s="21"/>
      <c r="K37" s="21"/>
    </row>
    <row r="38" spans="1:11" ht="15" customHeight="1" x14ac:dyDescent="0.15">
      <c r="A38" s="6">
        <v>31</v>
      </c>
      <c r="B38" s="26" t="s">
        <v>81</v>
      </c>
      <c r="C38" s="7" t="s">
        <v>81</v>
      </c>
      <c r="D38" s="11" t="s">
        <v>82</v>
      </c>
      <c r="E38" s="8" t="s">
        <v>83</v>
      </c>
      <c r="F38" s="9">
        <f t="shared" si="1"/>
        <v>21</v>
      </c>
      <c r="G38" s="9">
        <v>1</v>
      </c>
      <c r="H38" s="9"/>
      <c r="I38" s="9">
        <v>20</v>
      </c>
      <c r="J38" s="21"/>
      <c r="K38" s="21"/>
    </row>
    <row r="39" spans="1:11" ht="15" customHeight="1" x14ac:dyDescent="0.15">
      <c r="A39" s="6">
        <v>32</v>
      </c>
      <c r="B39" s="27"/>
      <c r="C39" s="7" t="str">
        <f>LEFT(D39,2)</f>
        <v>玉门</v>
      </c>
      <c r="D39" s="11" t="s">
        <v>84</v>
      </c>
      <c r="E39" s="8" t="s">
        <v>85</v>
      </c>
      <c r="F39" s="9">
        <f t="shared" si="1"/>
        <v>15</v>
      </c>
      <c r="G39" s="9"/>
      <c r="H39" s="9"/>
      <c r="I39" s="9">
        <v>15</v>
      </c>
      <c r="J39" s="21"/>
      <c r="K39" s="21"/>
    </row>
    <row r="40" spans="1:11" ht="15" customHeight="1" x14ac:dyDescent="0.15">
      <c r="A40" s="6">
        <v>33</v>
      </c>
      <c r="B40" s="27"/>
      <c r="C40" s="7" t="str">
        <f>LEFT(D40,2)</f>
        <v>敦煌</v>
      </c>
      <c r="D40" s="8" t="s">
        <v>86</v>
      </c>
      <c r="E40" s="8" t="s">
        <v>87</v>
      </c>
      <c r="F40" s="9">
        <f t="shared" si="1"/>
        <v>15</v>
      </c>
      <c r="G40" s="9"/>
      <c r="H40" s="9"/>
      <c r="I40" s="9">
        <v>15</v>
      </c>
      <c r="J40" s="21"/>
      <c r="K40" s="21"/>
    </row>
    <row r="41" spans="1:11" ht="15" customHeight="1" x14ac:dyDescent="0.15">
      <c r="A41" s="6">
        <v>34</v>
      </c>
      <c r="B41" s="27"/>
      <c r="C41" s="7" t="str">
        <f>LEFT(D41,2)</f>
        <v>瓜州</v>
      </c>
      <c r="D41" s="11" t="s">
        <v>88</v>
      </c>
      <c r="E41" s="8" t="s">
        <v>89</v>
      </c>
      <c r="F41" s="9">
        <f t="shared" si="1"/>
        <v>8</v>
      </c>
      <c r="G41" s="9"/>
      <c r="H41" s="9"/>
      <c r="I41" s="9">
        <v>8</v>
      </c>
      <c r="J41" s="21"/>
      <c r="K41" s="21"/>
    </row>
    <row r="42" spans="1:11" ht="15" customHeight="1" x14ac:dyDescent="0.15">
      <c r="A42" s="6">
        <v>35</v>
      </c>
      <c r="B42" s="27"/>
      <c r="C42" s="7" t="str">
        <f>LEFT(D42,2)</f>
        <v>金塔</v>
      </c>
      <c r="D42" s="11" t="s">
        <v>90</v>
      </c>
      <c r="E42" s="8" t="s">
        <v>91</v>
      </c>
      <c r="F42" s="9">
        <f t="shared" ref="F42:F73" si="3">G42+H42+I42</f>
        <v>10</v>
      </c>
      <c r="G42" s="9"/>
      <c r="H42" s="9"/>
      <c r="I42" s="9">
        <v>10</v>
      </c>
      <c r="J42" s="21"/>
      <c r="K42" s="21"/>
    </row>
    <row r="43" spans="1:11" ht="15" customHeight="1" x14ac:dyDescent="0.15">
      <c r="A43" s="6">
        <v>36</v>
      </c>
      <c r="B43" s="27"/>
      <c r="C43" s="7" t="str">
        <f>LEFT(D43,2)</f>
        <v>肃北</v>
      </c>
      <c r="D43" s="8" t="s">
        <v>92</v>
      </c>
      <c r="E43" s="8" t="s">
        <v>93</v>
      </c>
      <c r="F43" s="9">
        <f t="shared" si="3"/>
        <v>4</v>
      </c>
      <c r="G43" s="9"/>
      <c r="H43" s="9"/>
      <c r="I43" s="9">
        <v>4</v>
      </c>
      <c r="J43" s="21"/>
      <c r="K43" s="21"/>
    </row>
    <row r="44" spans="1:11" ht="15" customHeight="1" x14ac:dyDescent="0.15">
      <c r="A44" s="6">
        <v>37</v>
      </c>
      <c r="B44" s="28"/>
      <c r="C44" s="7" t="s">
        <v>94</v>
      </c>
      <c r="D44" s="8" t="s">
        <v>95</v>
      </c>
      <c r="E44" s="8" t="s">
        <v>96</v>
      </c>
      <c r="F44" s="9">
        <f t="shared" si="3"/>
        <v>2</v>
      </c>
      <c r="G44" s="9"/>
      <c r="H44" s="9"/>
      <c r="I44" s="9">
        <v>2</v>
      </c>
      <c r="J44" s="21"/>
      <c r="K44" s="21"/>
    </row>
    <row r="45" spans="1:11" ht="15" customHeight="1" x14ac:dyDescent="0.15">
      <c r="A45" s="6">
        <v>38</v>
      </c>
      <c r="B45" s="6" t="s">
        <v>97</v>
      </c>
      <c r="C45" s="7" t="str">
        <f t="shared" ref="C45:C52" si="4">LEFT(D45,2)</f>
        <v>嘉峪</v>
      </c>
      <c r="D45" s="11" t="s">
        <v>98</v>
      </c>
      <c r="E45" s="8" t="s">
        <v>99</v>
      </c>
      <c r="F45" s="9">
        <f t="shared" si="3"/>
        <v>3</v>
      </c>
      <c r="G45" s="9"/>
      <c r="H45" s="9"/>
      <c r="I45" s="9">
        <v>3</v>
      </c>
      <c r="J45" s="21"/>
      <c r="K45" s="21"/>
    </row>
    <row r="46" spans="1:11" ht="15" customHeight="1" x14ac:dyDescent="0.15">
      <c r="A46" s="6">
        <v>39</v>
      </c>
      <c r="B46" s="25" t="s">
        <v>100</v>
      </c>
      <c r="C46" s="7" t="str">
        <f t="shared" si="4"/>
        <v>平凉</v>
      </c>
      <c r="D46" s="11" t="s">
        <v>101</v>
      </c>
      <c r="E46" s="8" t="s">
        <v>102</v>
      </c>
      <c r="F46" s="9">
        <f t="shared" si="3"/>
        <v>7</v>
      </c>
      <c r="G46" s="9">
        <v>1</v>
      </c>
      <c r="H46" s="9"/>
      <c r="I46" s="9">
        <v>6</v>
      </c>
      <c r="J46" s="21"/>
      <c r="K46" s="21"/>
    </row>
    <row r="47" spans="1:11" ht="15" customHeight="1" x14ac:dyDescent="0.15">
      <c r="A47" s="6">
        <v>40</v>
      </c>
      <c r="B47" s="25"/>
      <c r="C47" s="7" t="str">
        <f t="shared" si="4"/>
        <v>华亭</v>
      </c>
      <c r="D47" s="11" t="s">
        <v>103</v>
      </c>
      <c r="E47" s="8" t="s">
        <v>104</v>
      </c>
      <c r="F47" s="9">
        <f t="shared" si="3"/>
        <v>7</v>
      </c>
      <c r="G47" s="9"/>
      <c r="H47" s="9"/>
      <c r="I47" s="9">
        <v>7</v>
      </c>
      <c r="J47" s="21"/>
      <c r="K47" s="21"/>
    </row>
    <row r="48" spans="1:11" ht="15" customHeight="1" x14ac:dyDescent="0.15">
      <c r="A48" s="6">
        <v>41</v>
      </c>
      <c r="B48" s="25"/>
      <c r="C48" s="7" t="str">
        <f t="shared" si="4"/>
        <v>泾川</v>
      </c>
      <c r="D48" s="8" t="s">
        <v>105</v>
      </c>
      <c r="E48" s="8" t="s">
        <v>106</v>
      </c>
      <c r="F48" s="9">
        <f t="shared" si="3"/>
        <v>5</v>
      </c>
      <c r="G48" s="9"/>
      <c r="H48" s="9"/>
      <c r="I48" s="9">
        <v>5</v>
      </c>
      <c r="J48" s="21"/>
      <c r="K48" s="21"/>
    </row>
    <row r="49" spans="1:14" ht="15" customHeight="1" x14ac:dyDescent="0.15">
      <c r="A49" s="6">
        <v>42</v>
      </c>
      <c r="B49" s="25"/>
      <c r="C49" s="7" t="str">
        <f t="shared" si="4"/>
        <v>灵台</v>
      </c>
      <c r="D49" s="11" t="s">
        <v>107</v>
      </c>
      <c r="E49" s="8" t="s">
        <v>108</v>
      </c>
      <c r="F49" s="9">
        <f t="shared" si="3"/>
        <v>10</v>
      </c>
      <c r="G49" s="9"/>
      <c r="H49" s="9"/>
      <c r="I49" s="9">
        <v>10</v>
      </c>
      <c r="J49" s="21"/>
      <c r="K49" s="21"/>
    </row>
    <row r="50" spans="1:14" ht="15" customHeight="1" x14ac:dyDescent="0.15">
      <c r="A50" s="6">
        <v>43</v>
      </c>
      <c r="B50" s="25"/>
      <c r="C50" s="7" t="str">
        <f t="shared" si="4"/>
        <v>崇信</v>
      </c>
      <c r="D50" s="11" t="s">
        <v>109</v>
      </c>
      <c r="E50" s="8" t="s">
        <v>110</v>
      </c>
      <c r="F50" s="9">
        <f t="shared" si="3"/>
        <v>6</v>
      </c>
      <c r="G50" s="9"/>
      <c r="H50" s="9"/>
      <c r="I50" s="9">
        <v>6</v>
      </c>
      <c r="J50" s="21"/>
      <c r="K50" s="21"/>
    </row>
    <row r="51" spans="1:14" ht="15" customHeight="1" x14ac:dyDescent="0.15">
      <c r="A51" s="6">
        <v>44</v>
      </c>
      <c r="B51" s="25" t="s">
        <v>100</v>
      </c>
      <c r="C51" s="7" t="str">
        <f t="shared" si="4"/>
        <v>静宁</v>
      </c>
      <c r="D51" s="11" t="s">
        <v>111</v>
      </c>
      <c r="E51" s="8" t="s">
        <v>112</v>
      </c>
      <c r="F51" s="9">
        <f t="shared" si="3"/>
        <v>15</v>
      </c>
      <c r="G51" s="9"/>
      <c r="H51" s="9"/>
      <c r="I51" s="9">
        <v>15</v>
      </c>
      <c r="J51" s="21"/>
      <c r="K51" s="21"/>
    </row>
    <row r="52" spans="1:14" s="2" customFormat="1" ht="15" customHeight="1" x14ac:dyDescent="0.15">
      <c r="A52" s="6">
        <v>45</v>
      </c>
      <c r="B52" s="25"/>
      <c r="C52" s="7" t="str">
        <f t="shared" si="4"/>
        <v>庄浪</v>
      </c>
      <c r="D52" s="14" t="s">
        <v>113</v>
      </c>
      <c r="E52" s="8" t="s">
        <v>114</v>
      </c>
      <c r="F52" s="9">
        <f t="shared" si="3"/>
        <v>10</v>
      </c>
      <c r="G52" s="9"/>
      <c r="H52" s="9"/>
      <c r="I52" s="9">
        <v>10</v>
      </c>
      <c r="J52" s="21"/>
      <c r="K52" s="21"/>
      <c r="L52"/>
      <c r="N52"/>
    </row>
    <row r="53" spans="1:14" s="2" customFormat="1" ht="15" customHeight="1" x14ac:dyDescent="0.15">
      <c r="A53" s="6">
        <v>46</v>
      </c>
      <c r="B53" s="24" t="s">
        <v>115</v>
      </c>
      <c r="C53" s="7" t="s">
        <v>115</v>
      </c>
      <c r="D53" s="14" t="s">
        <v>116</v>
      </c>
      <c r="E53" s="8" t="s">
        <v>117</v>
      </c>
      <c r="F53" s="9">
        <f t="shared" si="3"/>
        <v>12</v>
      </c>
      <c r="G53" s="9">
        <v>2</v>
      </c>
      <c r="H53" s="9"/>
      <c r="I53" s="9">
        <v>10</v>
      </c>
      <c r="J53" s="21"/>
      <c r="K53" s="21"/>
      <c r="L53"/>
      <c r="N53"/>
    </row>
    <row r="54" spans="1:14" ht="15" customHeight="1" x14ac:dyDescent="0.15">
      <c r="A54" s="6">
        <v>47</v>
      </c>
      <c r="B54" s="24"/>
      <c r="C54" s="7" t="str">
        <f t="shared" ref="C54:C70" si="5">LEFT(D54,2)</f>
        <v>庆城</v>
      </c>
      <c r="D54" s="10" t="s">
        <v>118</v>
      </c>
      <c r="E54" s="8" t="s">
        <v>119</v>
      </c>
      <c r="F54" s="9">
        <f t="shared" si="3"/>
        <v>10</v>
      </c>
      <c r="G54" s="9"/>
      <c r="H54" s="9"/>
      <c r="I54" s="9">
        <v>10</v>
      </c>
      <c r="J54" s="21"/>
      <c r="K54" s="21"/>
    </row>
    <row r="55" spans="1:14" ht="15" customHeight="1" x14ac:dyDescent="0.15">
      <c r="A55" s="6">
        <v>48</v>
      </c>
      <c r="B55" s="24"/>
      <c r="C55" s="7" t="str">
        <f t="shared" si="5"/>
        <v>镇原</v>
      </c>
      <c r="D55" s="10" t="s">
        <v>120</v>
      </c>
      <c r="E55" s="8" t="s">
        <v>121</v>
      </c>
      <c r="F55" s="9">
        <f t="shared" si="3"/>
        <v>10</v>
      </c>
      <c r="G55" s="9"/>
      <c r="H55" s="9"/>
      <c r="I55" s="9">
        <v>10</v>
      </c>
      <c r="J55" s="21"/>
      <c r="K55" s="21"/>
    </row>
    <row r="56" spans="1:14" ht="15" customHeight="1" x14ac:dyDescent="0.15">
      <c r="A56" s="6">
        <v>49</v>
      </c>
      <c r="B56" s="24"/>
      <c r="C56" s="7" t="str">
        <f t="shared" si="5"/>
        <v>宁县</v>
      </c>
      <c r="D56" s="10" t="s">
        <v>122</v>
      </c>
      <c r="E56" s="8" t="s">
        <v>123</v>
      </c>
      <c r="F56" s="9">
        <f t="shared" si="3"/>
        <v>10</v>
      </c>
      <c r="G56" s="9"/>
      <c r="H56" s="9"/>
      <c r="I56" s="9">
        <v>10</v>
      </c>
      <c r="J56" s="21"/>
      <c r="K56" s="21"/>
    </row>
    <row r="57" spans="1:14" ht="15" customHeight="1" x14ac:dyDescent="0.15">
      <c r="A57" s="6">
        <v>50</v>
      </c>
      <c r="B57" s="24"/>
      <c r="C57" s="7" t="str">
        <f t="shared" si="5"/>
        <v>合水</v>
      </c>
      <c r="D57" s="10" t="s">
        <v>124</v>
      </c>
      <c r="E57" s="8" t="s">
        <v>125</v>
      </c>
      <c r="F57" s="9">
        <f t="shared" si="3"/>
        <v>6</v>
      </c>
      <c r="G57" s="9"/>
      <c r="H57" s="9"/>
      <c r="I57" s="9">
        <v>6</v>
      </c>
      <c r="J57" s="21"/>
      <c r="K57" s="21"/>
    </row>
    <row r="58" spans="1:14" ht="15" customHeight="1" x14ac:dyDescent="0.15">
      <c r="A58" s="6">
        <v>51</v>
      </c>
      <c r="B58" s="24"/>
      <c r="C58" s="7" t="str">
        <f t="shared" si="5"/>
        <v>正宁</v>
      </c>
      <c r="D58" s="10" t="s">
        <v>126</v>
      </c>
      <c r="E58" s="8" t="s">
        <v>127</v>
      </c>
      <c r="F58" s="9">
        <f t="shared" si="3"/>
        <v>5</v>
      </c>
      <c r="G58" s="9"/>
      <c r="H58" s="9"/>
      <c r="I58" s="9">
        <v>5</v>
      </c>
      <c r="J58" s="21"/>
      <c r="K58" s="21"/>
    </row>
    <row r="59" spans="1:14" ht="15" customHeight="1" x14ac:dyDescent="0.15">
      <c r="A59" s="6">
        <v>52</v>
      </c>
      <c r="B59" s="24"/>
      <c r="C59" s="7" t="str">
        <f t="shared" si="5"/>
        <v>环县</v>
      </c>
      <c r="D59" s="10" t="s">
        <v>128</v>
      </c>
      <c r="E59" s="8" t="s">
        <v>129</v>
      </c>
      <c r="F59" s="9">
        <f t="shared" si="3"/>
        <v>12</v>
      </c>
      <c r="G59" s="9"/>
      <c r="H59" s="9"/>
      <c r="I59" s="9">
        <v>12</v>
      </c>
      <c r="J59" s="21"/>
      <c r="K59" s="21"/>
    </row>
    <row r="60" spans="1:14" ht="15" customHeight="1" x14ac:dyDescent="0.15">
      <c r="A60" s="6">
        <v>53</v>
      </c>
      <c r="B60" s="24"/>
      <c r="C60" s="7" t="str">
        <f t="shared" si="5"/>
        <v>华池</v>
      </c>
      <c r="D60" s="8" t="s">
        <v>130</v>
      </c>
      <c r="E60" s="8" t="s">
        <v>131</v>
      </c>
      <c r="F60" s="9">
        <f t="shared" si="3"/>
        <v>10</v>
      </c>
      <c r="G60" s="9"/>
      <c r="H60" s="9"/>
      <c r="I60" s="9">
        <v>10</v>
      </c>
      <c r="J60" s="21"/>
      <c r="K60" s="21"/>
    </row>
    <row r="61" spans="1:14" ht="15" customHeight="1" x14ac:dyDescent="0.15">
      <c r="A61" s="6">
        <v>54</v>
      </c>
      <c r="B61" s="25" t="s">
        <v>132</v>
      </c>
      <c r="C61" s="7" t="str">
        <f t="shared" si="5"/>
        <v>武都</v>
      </c>
      <c r="D61" s="10" t="s">
        <v>133</v>
      </c>
      <c r="E61" s="8" t="s">
        <v>134</v>
      </c>
      <c r="F61" s="9">
        <f t="shared" si="3"/>
        <v>11</v>
      </c>
      <c r="G61" s="9">
        <v>1</v>
      </c>
      <c r="H61" s="9"/>
      <c r="I61" s="9">
        <v>10</v>
      </c>
      <c r="J61" s="21"/>
      <c r="K61" s="21"/>
    </row>
    <row r="62" spans="1:14" ht="15" customHeight="1" x14ac:dyDescent="0.15">
      <c r="A62" s="6">
        <v>55</v>
      </c>
      <c r="B62" s="25"/>
      <c r="C62" s="7" t="str">
        <f t="shared" si="5"/>
        <v>康县</v>
      </c>
      <c r="D62" s="11" t="s">
        <v>135</v>
      </c>
      <c r="E62" s="8" t="s">
        <v>136</v>
      </c>
      <c r="F62" s="9">
        <f t="shared" si="3"/>
        <v>12</v>
      </c>
      <c r="G62" s="9"/>
      <c r="H62" s="9"/>
      <c r="I62" s="9">
        <v>12</v>
      </c>
      <c r="J62" s="21"/>
      <c r="K62" s="21"/>
    </row>
    <row r="63" spans="1:14" ht="15" customHeight="1" x14ac:dyDescent="0.15">
      <c r="A63" s="6">
        <v>56</v>
      </c>
      <c r="B63" s="25"/>
      <c r="C63" s="7" t="str">
        <f t="shared" si="5"/>
        <v>文县</v>
      </c>
      <c r="D63" s="11" t="s">
        <v>137</v>
      </c>
      <c r="E63" s="8" t="s">
        <v>138</v>
      </c>
      <c r="F63" s="9">
        <f t="shared" si="3"/>
        <v>8</v>
      </c>
      <c r="G63" s="9"/>
      <c r="H63" s="9"/>
      <c r="I63" s="9">
        <v>8</v>
      </c>
      <c r="J63" s="21"/>
      <c r="K63" s="21"/>
    </row>
    <row r="64" spans="1:14" ht="15" customHeight="1" x14ac:dyDescent="0.15">
      <c r="A64" s="6">
        <v>57</v>
      </c>
      <c r="B64" s="25"/>
      <c r="C64" s="7" t="str">
        <f t="shared" si="5"/>
        <v>成县</v>
      </c>
      <c r="D64" s="10" t="s">
        <v>139</v>
      </c>
      <c r="E64" s="8" t="s">
        <v>140</v>
      </c>
      <c r="F64" s="9">
        <f t="shared" si="3"/>
        <v>10</v>
      </c>
      <c r="G64" s="9"/>
      <c r="H64" s="9"/>
      <c r="I64" s="9">
        <v>10</v>
      </c>
      <c r="J64" s="21"/>
      <c r="K64" s="21"/>
    </row>
    <row r="65" spans="1:14" ht="15" customHeight="1" x14ac:dyDescent="0.15">
      <c r="A65" s="6">
        <v>58</v>
      </c>
      <c r="B65" s="25"/>
      <c r="C65" s="7" t="str">
        <f t="shared" si="5"/>
        <v>宕昌</v>
      </c>
      <c r="D65" s="11" t="s">
        <v>141</v>
      </c>
      <c r="E65" s="8" t="s">
        <v>142</v>
      </c>
      <c r="F65" s="9">
        <f t="shared" si="3"/>
        <v>5</v>
      </c>
      <c r="G65" s="9"/>
      <c r="H65" s="9"/>
      <c r="I65" s="9">
        <v>5</v>
      </c>
      <c r="J65" s="21"/>
      <c r="K65" s="21"/>
    </row>
    <row r="66" spans="1:14" ht="15" customHeight="1" x14ac:dyDescent="0.15">
      <c r="A66" s="6">
        <v>59</v>
      </c>
      <c r="B66" s="25"/>
      <c r="C66" s="7" t="str">
        <f t="shared" si="5"/>
        <v>西和</v>
      </c>
      <c r="D66" s="10" t="s">
        <v>143</v>
      </c>
      <c r="E66" s="8" t="s">
        <v>144</v>
      </c>
      <c r="F66" s="9">
        <f t="shared" si="3"/>
        <v>10</v>
      </c>
      <c r="G66" s="9"/>
      <c r="H66" s="9"/>
      <c r="I66" s="9">
        <v>10</v>
      </c>
      <c r="J66" s="21"/>
      <c r="K66" s="21"/>
    </row>
    <row r="67" spans="1:14" ht="15" customHeight="1" x14ac:dyDescent="0.15">
      <c r="A67" s="6">
        <v>60</v>
      </c>
      <c r="B67" s="25"/>
      <c r="C67" s="7" t="str">
        <f t="shared" si="5"/>
        <v>礼县</v>
      </c>
      <c r="D67" s="10" t="s">
        <v>145</v>
      </c>
      <c r="E67" s="8" t="s">
        <v>146</v>
      </c>
      <c r="F67" s="9">
        <f t="shared" si="3"/>
        <v>8</v>
      </c>
      <c r="G67" s="9"/>
      <c r="H67" s="9"/>
      <c r="I67" s="9">
        <v>8</v>
      </c>
      <c r="J67" s="21"/>
      <c r="K67" s="21"/>
    </row>
    <row r="68" spans="1:14" s="2" customFormat="1" ht="15" customHeight="1" x14ac:dyDescent="0.15">
      <c r="A68" s="6">
        <v>61</v>
      </c>
      <c r="B68" s="25"/>
      <c r="C68" s="7" t="str">
        <f t="shared" si="5"/>
        <v>徽县</v>
      </c>
      <c r="D68" s="14" t="s">
        <v>147</v>
      </c>
      <c r="E68" s="8" t="s">
        <v>148</v>
      </c>
      <c r="F68" s="9">
        <f t="shared" si="3"/>
        <v>8</v>
      </c>
      <c r="G68" s="9"/>
      <c r="H68" s="9"/>
      <c r="I68" s="9">
        <v>8</v>
      </c>
      <c r="J68" s="21"/>
      <c r="K68" s="21"/>
      <c r="L68"/>
      <c r="N68"/>
    </row>
    <row r="69" spans="1:14" ht="15" customHeight="1" x14ac:dyDescent="0.15">
      <c r="A69" s="6">
        <v>62</v>
      </c>
      <c r="B69" s="25"/>
      <c r="C69" s="7" t="str">
        <f t="shared" si="5"/>
        <v>两当</v>
      </c>
      <c r="D69" s="11" t="s">
        <v>149</v>
      </c>
      <c r="E69" s="8" t="s">
        <v>150</v>
      </c>
      <c r="F69" s="9">
        <f t="shared" si="3"/>
        <v>10</v>
      </c>
      <c r="G69" s="9"/>
      <c r="H69" s="9"/>
      <c r="I69" s="9">
        <v>10</v>
      </c>
      <c r="J69" s="21"/>
      <c r="K69" s="21"/>
    </row>
    <row r="70" spans="1:14" ht="15" customHeight="1" x14ac:dyDescent="0.15">
      <c r="A70" s="6">
        <v>63</v>
      </c>
      <c r="B70" s="25" t="s">
        <v>151</v>
      </c>
      <c r="C70" s="7" t="str">
        <f t="shared" si="5"/>
        <v>临夏</v>
      </c>
      <c r="D70" s="10" t="s">
        <v>152</v>
      </c>
      <c r="E70" s="8" t="s">
        <v>153</v>
      </c>
      <c r="F70" s="9">
        <f t="shared" si="3"/>
        <v>9</v>
      </c>
      <c r="G70" s="9">
        <v>1</v>
      </c>
      <c r="H70" s="9"/>
      <c r="I70" s="9">
        <v>8</v>
      </c>
      <c r="J70" s="21"/>
      <c r="K70" s="21"/>
    </row>
    <row r="71" spans="1:14" ht="15" customHeight="1" x14ac:dyDescent="0.15">
      <c r="A71" s="6">
        <v>64</v>
      </c>
      <c r="B71" s="25"/>
      <c r="C71" s="7" t="s">
        <v>154</v>
      </c>
      <c r="D71" s="10" t="s">
        <v>155</v>
      </c>
      <c r="E71" s="8" t="s">
        <v>156</v>
      </c>
      <c r="F71" s="9">
        <f t="shared" si="3"/>
        <v>6</v>
      </c>
      <c r="G71" s="9"/>
      <c r="H71" s="9"/>
      <c r="I71" s="9">
        <v>6</v>
      </c>
      <c r="J71" s="21"/>
      <c r="K71" s="21"/>
    </row>
    <row r="72" spans="1:14" ht="15" customHeight="1" x14ac:dyDescent="0.15">
      <c r="A72" s="6">
        <v>65</v>
      </c>
      <c r="B72" s="25"/>
      <c r="C72" s="7" t="str">
        <f t="shared" ref="C72:C80" si="6">LEFT(D72,2)</f>
        <v>积石</v>
      </c>
      <c r="D72" s="10" t="s">
        <v>157</v>
      </c>
      <c r="E72" s="8" t="s">
        <v>158</v>
      </c>
      <c r="F72" s="9">
        <f t="shared" si="3"/>
        <v>8</v>
      </c>
      <c r="G72" s="9"/>
      <c r="H72" s="9"/>
      <c r="I72" s="9">
        <v>8</v>
      </c>
      <c r="J72" s="21"/>
      <c r="K72" s="21"/>
    </row>
    <row r="73" spans="1:14" ht="15" customHeight="1" x14ac:dyDescent="0.15">
      <c r="A73" s="6">
        <v>66</v>
      </c>
      <c r="B73" s="25"/>
      <c r="C73" s="7" t="str">
        <f t="shared" si="6"/>
        <v>永靖</v>
      </c>
      <c r="D73" s="8" t="s">
        <v>159</v>
      </c>
      <c r="E73" s="8" t="s">
        <v>160</v>
      </c>
      <c r="F73" s="9">
        <f t="shared" si="3"/>
        <v>6</v>
      </c>
      <c r="G73" s="9"/>
      <c r="H73" s="9"/>
      <c r="I73" s="9">
        <v>6</v>
      </c>
      <c r="J73" s="21"/>
      <c r="K73" s="21"/>
    </row>
    <row r="74" spans="1:14" ht="15" customHeight="1" x14ac:dyDescent="0.15">
      <c r="A74" s="6">
        <v>67</v>
      </c>
      <c r="B74" s="25"/>
      <c r="C74" s="7" t="str">
        <f t="shared" si="6"/>
        <v>东乡</v>
      </c>
      <c r="D74" s="10" t="s">
        <v>161</v>
      </c>
      <c r="E74" s="8" t="s">
        <v>162</v>
      </c>
      <c r="F74" s="9">
        <f t="shared" ref="F74:F90" si="7">G74+H74+I74</f>
        <v>5</v>
      </c>
      <c r="G74" s="9"/>
      <c r="H74" s="9"/>
      <c r="I74" s="9">
        <v>5</v>
      </c>
      <c r="J74" s="21"/>
      <c r="K74" s="21"/>
    </row>
    <row r="75" spans="1:14" ht="15" customHeight="1" x14ac:dyDescent="0.15">
      <c r="A75" s="6">
        <v>68</v>
      </c>
      <c r="B75" s="25"/>
      <c r="C75" s="7" t="str">
        <f t="shared" si="6"/>
        <v>和政</v>
      </c>
      <c r="D75" s="10" t="s">
        <v>163</v>
      </c>
      <c r="E75" s="8" t="s">
        <v>164</v>
      </c>
      <c r="F75" s="9">
        <f t="shared" si="7"/>
        <v>7</v>
      </c>
      <c r="G75" s="9"/>
      <c r="H75" s="9"/>
      <c r="I75" s="9">
        <v>7</v>
      </c>
      <c r="J75" s="21"/>
      <c r="K75" s="21"/>
    </row>
    <row r="76" spans="1:14" ht="15" customHeight="1" x14ac:dyDescent="0.15">
      <c r="A76" s="6">
        <v>69</v>
      </c>
      <c r="B76" s="25"/>
      <c r="C76" s="7" t="str">
        <f t="shared" si="6"/>
        <v>广河</v>
      </c>
      <c r="D76" s="10" t="s">
        <v>165</v>
      </c>
      <c r="E76" s="8" t="s">
        <v>166</v>
      </c>
      <c r="F76" s="9">
        <f t="shared" si="7"/>
        <v>4</v>
      </c>
      <c r="G76" s="9"/>
      <c r="H76" s="9"/>
      <c r="I76" s="9">
        <v>4</v>
      </c>
      <c r="J76" s="21"/>
      <c r="K76" s="21"/>
    </row>
    <row r="77" spans="1:14" ht="15" customHeight="1" x14ac:dyDescent="0.15">
      <c r="A77" s="6">
        <v>70</v>
      </c>
      <c r="B77" s="25"/>
      <c r="C77" s="7" t="str">
        <f t="shared" si="6"/>
        <v>康乐</v>
      </c>
      <c r="D77" s="10" t="s">
        <v>167</v>
      </c>
      <c r="E77" s="8" t="s">
        <v>168</v>
      </c>
      <c r="F77" s="9">
        <f t="shared" si="7"/>
        <v>5</v>
      </c>
      <c r="G77" s="9"/>
      <c r="H77" s="9"/>
      <c r="I77" s="9">
        <v>5</v>
      </c>
      <c r="J77" s="21"/>
      <c r="K77" s="21"/>
    </row>
    <row r="78" spans="1:14" ht="15" customHeight="1" x14ac:dyDescent="0.15">
      <c r="A78" s="6">
        <v>71</v>
      </c>
      <c r="B78" s="24" t="s">
        <v>169</v>
      </c>
      <c r="C78" s="7" t="str">
        <f t="shared" si="6"/>
        <v>合作</v>
      </c>
      <c r="D78" s="10" t="s">
        <v>170</v>
      </c>
      <c r="E78" s="8" t="s">
        <v>171</v>
      </c>
      <c r="F78" s="9">
        <f t="shared" si="7"/>
        <v>9</v>
      </c>
      <c r="G78" s="9">
        <v>1</v>
      </c>
      <c r="H78" s="9"/>
      <c r="I78" s="9">
        <v>8</v>
      </c>
      <c r="J78" s="21"/>
      <c r="K78" s="21"/>
    </row>
    <row r="79" spans="1:14" ht="15" customHeight="1" x14ac:dyDescent="0.15">
      <c r="A79" s="6">
        <v>72</v>
      </c>
      <c r="B79" s="24"/>
      <c r="C79" s="7" t="str">
        <f t="shared" si="6"/>
        <v>夏河</v>
      </c>
      <c r="D79" s="8" t="s">
        <v>172</v>
      </c>
      <c r="E79" s="8" t="s">
        <v>173</v>
      </c>
      <c r="F79" s="9">
        <f t="shared" si="7"/>
        <v>5</v>
      </c>
      <c r="G79" s="9"/>
      <c r="H79" s="9"/>
      <c r="I79" s="9">
        <v>5</v>
      </c>
      <c r="J79" s="21"/>
      <c r="K79" s="21"/>
    </row>
    <row r="80" spans="1:14" ht="15" customHeight="1" x14ac:dyDescent="0.15">
      <c r="A80" s="6">
        <v>73</v>
      </c>
      <c r="B80" s="24"/>
      <c r="C80" s="7" t="str">
        <f t="shared" si="6"/>
        <v>临潭</v>
      </c>
      <c r="D80" s="10" t="s">
        <v>174</v>
      </c>
      <c r="E80" s="8" t="s">
        <v>175</v>
      </c>
      <c r="F80" s="9">
        <f t="shared" si="7"/>
        <v>10</v>
      </c>
      <c r="G80" s="9"/>
      <c r="H80" s="9"/>
      <c r="I80" s="9">
        <v>10</v>
      </c>
      <c r="J80" s="21"/>
      <c r="K80" s="21"/>
    </row>
    <row r="81" spans="1:14" ht="15" customHeight="1" x14ac:dyDescent="0.15">
      <c r="A81" s="6">
        <v>74</v>
      </c>
      <c r="B81" s="24"/>
      <c r="C81" s="7" t="s">
        <v>176</v>
      </c>
      <c r="D81" s="10" t="s">
        <v>177</v>
      </c>
      <c r="E81" s="8" t="s">
        <v>178</v>
      </c>
      <c r="F81" s="9">
        <f t="shared" si="7"/>
        <v>5</v>
      </c>
      <c r="G81" s="9"/>
      <c r="H81" s="9"/>
      <c r="I81" s="9">
        <v>5</v>
      </c>
      <c r="J81" s="21"/>
      <c r="K81" s="21"/>
    </row>
    <row r="82" spans="1:14" ht="15" customHeight="1" x14ac:dyDescent="0.15">
      <c r="A82" s="6">
        <v>75</v>
      </c>
      <c r="B82" s="24"/>
      <c r="C82" s="7" t="str">
        <f t="shared" ref="C82:C90" si="8">LEFT(D82,2)</f>
        <v>舟曲</v>
      </c>
      <c r="D82" s="10" t="s">
        <v>179</v>
      </c>
      <c r="E82" s="8" t="s">
        <v>180</v>
      </c>
      <c r="F82" s="9">
        <f t="shared" si="7"/>
        <v>6</v>
      </c>
      <c r="G82" s="9"/>
      <c r="H82" s="9"/>
      <c r="I82" s="9">
        <v>6</v>
      </c>
      <c r="J82" s="21"/>
      <c r="K82" s="21"/>
    </row>
    <row r="83" spans="1:14" ht="15" customHeight="1" x14ac:dyDescent="0.15">
      <c r="A83" s="6">
        <v>76</v>
      </c>
      <c r="B83" s="24"/>
      <c r="C83" s="7" t="str">
        <f t="shared" si="8"/>
        <v>迭部</v>
      </c>
      <c r="D83" s="10" t="s">
        <v>181</v>
      </c>
      <c r="E83" s="8" t="s">
        <v>182</v>
      </c>
      <c r="F83" s="9">
        <f t="shared" si="7"/>
        <v>5</v>
      </c>
      <c r="G83" s="9"/>
      <c r="H83" s="9"/>
      <c r="I83" s="9">
        <v>5</v>
      </c>
      <c r="J83" s="21"/>
      <c r="K83" s="21"/>
    </row>
    <row r="84" spans="1:14" ht="15" customHeight="1" x14ac:dyDescent="0.15">
      <c r="A84" s="6">
        <v>77</v>
      </c>
      <c r="B84" s="24"/>
      <c r="C84" s="7" t="str">
        <f t="shared" si="8"/>
        <v>玛曲</v>
      </c>
      <c r="D84" s="10" t="s">
        <v>183</v>
      </c>
      <c r="E84" s="8" t="s">
        <v>184</v>
      </c>
      <c r="F84" s="9">
        <f t="shared" si="7"/>
        <v>10</v>
      </c>
      <c r="G84" s="9"/>
      <c r="H84" s="9"/>
      <c r="I84" s="9">
        <v>10</v>
      </c>
      <c r="J84" s="21"/>
      <c r="K84" s="21"/>
    </row>
    <row r="85" spans="1:14" ht="15" customHeight="1" x14ac:dyDescent="0.15">
      <c r="A85" s="6">
        <v>78</v>
      </c>
      <c r="B85" s="24"/>
      <c r="C85" s="7" t="str">
        <f t="shared" si="8"/>
        <v>碌曲</v>
      </c>
      <c r="D85" s="10" t="s">
        <v>185</v>
      </c>
      <c r="E85" s="8" t="s">
        <v>186</v>
      </c>
      <c r="F85" s="9">
        <f t="shared" si="7"/>
        <v>5</v>
      </c>
      <c r="G85" s="9"/>
      <c r="H85" s="9"/>
      <c r="I85" s="9">
        <v>5</v>
      </c>
      <c r="J85" s="21"/>
      <c r="K85" s="21"/>
    </row>
    <row r="86" spans="1:14" ht="15" customHeight="1" x14ac:dyDescent="0.15">
      <c r="A86" s="6">
        <v>79</v>
      </c>
      <c r="B86" s="25" t="s">
        <v>187</v>
      </c>
      <c r="C86" s="7" t="str">
        <f t="shared" si="8"/>
        <v>白银</v>
      </c>
      <c r="D86" s="8" t="s">
        <v>188</v>
      </c>
      <c r="E86" s="8" t="s">
        <v>189</v>
      </c>
      <c r="F86" s="9">
        <f t="shared" si="7"/>
        <v>7</v>
      </c>
      <c r="G86" s="9">
        <v>1</v>
      </c>
      <c r="H86" s="9"/>
      <c r="I86" s="9">
        <v>6</v>
      </c>
      <c r="J86" s="21"/>
      <c r="K86" s="21">
        <v>5</v>
      </c>
    </row>
    <row r="87" spans="1:14" ht="15" customHeight="1" x14ac:dyDescent="0.15">
      <c r="A87" s="6">
        <v>80</v>
      </c>
      <c r="B87" s="25"/>
      <c r="C87" s="7" t="str">
        <f t="shared" si="8"/>
        <v>靖远</v>
      </c>
      <c r="D87" s="10" t="s">
        <v>190</v>
      </c>
      <c r="E87" s="8" t="s">
        <v>191</v>
      </c>
      <c r="F87" s="9">
        <f t="shared" si="7"/>
        <v>15</v>
      </c>
      <c r="G87" s="9"/>
      <c r="H87" s="9"/>
      <c r="I87" s="9">
        <v>15</v>
      </c>
      <c r="J87" s="21"/>
      <c r="K87" s="21">
        <v>3</v>
      </c>
    </row>
    <row r="88" spans="1:14" ht="15" customHeight="1" x14ac:dyDescent="0.15">
      <c r="A88" s="6">
        <v>81</v>
      </c>
      <c r="B88" s="25"/>
      <c r="C88" s="7" t="str">
        <f t="shared" si="8"/>
        <v>平川</v>
      </c>
      <c r="D88" s="11" t="s">
        <v>192</v>
      </c>
      <c r="E88" s="8" t="s">
        <v>193</v>
      </c>
      <c r="F88" s="9">
        <f t="shared" si="7"/>
        <v>3</v>
      </c>
      <c r="G88" s="9"/>
      <c r="H88" s="9"/>
      <c r="I88" s="9">
        <v>3</v>
      </c>
      <c r="J88" s="21"/>
      <c r="K88" s="21">
        <v>8</v>
      </c>
    </row>
    <row r="89" spans="1:14" s="2" customFormat="1" ht="15" customHeight="1" x14ac:dyDescent="0.15">
      <c r="A89" s="6">
        <v>82</v>
      </c>
      <c r="B89" s="25"/>
      <c r="C89" s="7" t="str">
        <f t="shared" si="8"/>
        <v>会宁</v>
      </c>
      <c r="D89" s="14" t="s">
        <v>194</v>
      </c>
      <c r="E89" s="8" t="s">
        <v>195</v>
      </c>
      <c r="F89" s="9">
        <f t="shared" si="7"/>
        <v>15</v>
      </c>
      <c r="G89" s="9"/>
      <c r="H89" s="9"/>
      <c r="I89" s="9">
        <v>15</v>
      </c>
      <c r="J89" s="21"/>
      <c r="K89" s="21">
        <v>12</v>
      </c>
      <c r="L89"/>
      <c r="N89"/>
    </row>
    <row r="90" spans="1:14" ht="15" customHeight="1" x14ac:dyDescent="0.15">
      <c r="A90" s="6">
        <v>83</v>
      </c>
      <c r="B90" s="25"/>
      <c r="C90" s="7" t="str">
        <f t="shared" si="8"/>
        <v>景泰</v>
      </c>
      <c r="D90" s="12" t="s">
        <v>196</v>
      </c>
      <c r="E90" s="8" t="s">
        <v>197</v>
      </c>
      <c r="F90" s="9">
        <f t="shared" si="7"/>
        <v>8</v>
      </c>
      <c r="G90" s="9"/>
      <c r="H90" s="9"/>
      <c r="I90" s="9">
        <v>8</v>
      </c>
      <c r="J90" s="21"/>
      <c r="K90" s="21">
        <v>10</v>
      </c>
    </row>
    <row r="91" spans="1:14" ht="15" customHeight="1" x14ac:dyDescent="0.15">
      <c r="A91" s="22" t="s">
        <v>198</v>
      </c>
      <c r="B91" s="22"/>
      <c r="C91" s="22"/>
      <c r="D91" s="22"/>
      <c r="E91" s="22"/>
      <c r="F91" s="9">
        <f t="shared" ref="F91:I91" si="9">SUM(F8:F90)</f>
        <v>762</v>
      </c>
      <c r="G91" s="9">
        <f t="shared" si="9"/>
        <v>15</v>
      </c>
      <c r="H91" s="9">
        <f t="shared" si="9"/>
        <v>15</v>
      </c>
      <c r="I91" s="9">
        <f t="shared" si="9"/>
        <v>732</v>
      </c>
      <c r="J91" s="21"/>
      <c r="K91" s="21"/>
    </row>
    <row r="92" spans="1:14" ht="15" customHeight="1" x14ac:dyDescent="0.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</sheetData>
  <autoFilter ref="A7:L91"/>
  <mergeCells count="110">
    <mergeCell ref="B61:B69"/>
    <mergeCell ref="B70:B77"/>
    <mergeCell ref="B78:B85"/>
    <mergeCell ref="B86:B90"/>
    <mergeCell ref="E5:E7"/>
    <mergeCell ref="F5:F7"/>
    <mergeCell ref="I6:I7"/>
    <mergeCell ref="J5:K7"/>
    <mergeCell ref="B13:B19"/>
    <mergeCell ref="B20:B26"/>
    <mergeCell ref="B27:B30"/>
    <mergeCell ref="B31:B32"/>
    <mergeCell ref="B33:B37"/>
    <mergeCell ref="B38:B44"/>
    <mergeCell ref="B46:B50"/>
    <mergeCell ref="B51:B52"/>
    <mergeCell ref="B53:B60"/>
    <mergeCell ref="J85:K85"/>
    <mergeCell ref="J86:K86"/>
    <mergeCell ref="J87:K87"/>
    <mergeCell ref="J88:K88"/>
    <mergeCell ref="J89:K89"/>
    <mergeCell ref="J90:K90"/>
    <mergeCell ref="A91:E91"/>
    <mergeCell ref="J91:K91"/>
    <mergeCell ref="A92:K92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A2:B2"/>
    <mergeCell ref="A3:K3"/>
    <mergeCell ref="G5:I5"/>
    <mergeCell ref="G6:H6"/>
    <mergeCell ref="J8:K8"/>
    <mergeCell ref="J9:K9"/>
    <mergeCell ref="J10:K10"/>
    <mergeCell ref="J11:K11"/>
    <mergeCell ref="J12:K12"/>
    <mergeCell ref="A5:A7"/>
    <mergeCell ref="B5:B7"/>
    <mergeCell ref="B9:B12"/>
  </mergeCells>
  <phoneticPr fontId="9" type="noConversion"/>
  <conditionalFormatting sqref="D28">
    <cfRule type="duplicateValues" dxfId="0" priority="1"/>
  </conditionalFormatting>
  <printOptions horizontalCentered="1"/>
  <pageMargins left="0.196527777777778" right="0.118055555555556" top="0.47222222222222199" bottom="0.43263888888888902" header="0.156944444444444" footer="7.8472222222222193E-2"/>
  <pageSetup paperSize="9" scale="96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定稿</vt:lpstr>
      <vt:lpstr>定稿!Print_Titles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hang.yilin/杭仪琳_楚_HQWO</cp:lastModifiedBy>
  <dcterms:created xsi:type="dcterms:W3CDTF">2006-09-13T11:21:00Z</dcterms:created>
  <dcterms:modified xsi:type="dcterms:W3CDTF">2023-11-23T10:56:43Z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A57FBCFF46F149BBBC87F04C92FF6EA1_13</vt:lpwstr>
  </property>
</Properties>
</file>