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综合考核成绩" sheetId="2" r:id="rId1"/>
  </sheets>
  <calcPr calcId="144525"/>
</workbook>
</file>

<file path=xl/sharedStrings.xml><?xml version="1.0" encoding="utf-8"?>
<sst xmlns="http://schemas.openxmlformats.org/spreadsheetml/2006/main" count="28" uniqueCount="21">
  <si>
    <t>海南省万宁市2023年面向全国公开引进骨干校长综合考核成绩</t>
  </si>
  <si>
    <t>考生考号</t>
  </si>
  <si>
    <t>身份证号</t>
  </si>
  <si>
    <t>笔试分</t>
  </si>
  <si>
    <t>笔试分*30%</t>
  </si>
  <si>
    <t>面试分</t>
  </si>
  <si>
    <t>面试分*60%</t>
  </si>
  <si>
    <t>业绩材料评审分</t>
  </si>
  <si>
    <t>业绩材料评审分*10%</t>
  </si>
  <si>
    <t>综合得分</t>
  </si>
  <si>
    <t>是否入围业绩材料评审</t>
  </si>
  <si>
    <t>460006********233X</t>
  </si>
  <si>
    <t>是</t>
  </si>
  <si>
    <t>413027********0836</t>
  </si>
  <si>
    <t>360726********6919</t>
  </si>
  <si>
    <t>/</t>
  </si>
  <si>
    <t>否</t>
  </si>
  <si>
    <t>460032********2018</t>
  </si>
  <si>
    <t>410503********252X</t>
  </si>
  <si>
    <t>460006********1314</t>
  </si>
  <si>
    <t>410611********0096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</si>
</sst>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2"/>
      <name val="微软雅黑"/>
      <charset val="134"/>
    </font>
    <font>
      <b/>
      <sz val="22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4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selection activeCell="D6" sqref="D6"/>
    </sheetView>
  </sheetViews>
  <sheetFormatPr defaultColWidth="9" defaultRowHeight="27.75" customHeight="1"/>
  <cols>
    <col min="1" max="1" width="11.1583333333333" style="1" customWidth="1"/>
    <col min="2" max="2" width="20.1166666666667" style="1" customWidth="1"/>
    <col min="3" max="3" width="10.8916666666667" style="1" customWidth="1"/>
    <col min="4" max="4" width="12.75" style="1" customWidth="1"/>
    <col min="5" max="5" width="10.4916666666667" style="1" customWidth="1"/>
    <col min="6" max="6" width="11.825" style="1" customWidth="1"/>
    <col min="7" max="7" width="10.7583333333333" style="1" customWidth="1"/>
    <col min="8" max="8" width="10.9583333333333" style="1" customWidth="1"/>
    <col min="9" max="9" width="11.1" style="1" customWidth="1"/>
    <col min="10" max="10" width="8.04166666666667" style="1" customWidth="1"/>
    <col min="11" max="16384" width="9" style="1"/>
  </cols>
  <sheetData>
    <row r="1" s="1" customFormat="1" ht="5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3" customHeight="1" spans="1:10">
      <c r="A3" s="6">
        <v>1</v>
      </c>
      <c r="B3" s="7" t="s">
        <v>11</v>
      </c>
      <c r="C3" s="8">
        <v>71</v>
      </c>
      <c r="D3" s="8">
        <f t="shared" ref="D3:D9" si="0">C3*30%</f>
        <v>21.3</v>
      </c>
      <c r="E3" s="8">
        <v>82</v>
      </c>
      <c r="F3" s="8">
        <f t="shared" ref="F3:F9" si="1">E3*60%</f>
        <v>49.2</v>
      </c>
      <c r="G3" s="8">
        <v>50</v>
      </c>
      <c r="H3" s="8">
        <f t="shared" ref="H3:H9" si="2">G3*10%</f>
        <v>5</v>
      </c>
      <c r="I3" s="8">
        <f t="shared" ref="I3:I9" si="3">C3*30%+E3*60%+G3*10%</f>
        <v>75.5</v>
      </c>
      <c r="J3" s="6" t="s">
        <v>12</v>
      </c>
    </row>
    <row r="4" s="2" customFormat="1" ht="33" customHeight="1" spans="1:10">
      <c r="A4" s="6">
        <v>2</v>
      </c>
      <c r="B4" s="11" t="s">
        <v>13</v>
      </c>
      <c r="C4" s="8">
        <v>71.8</v>
      </c>
      <c r="D4" s="8">
        <f t="shared" si="0"/>
        <v>21.54</v>
      </c>
      <c r="E4" s="8">
        <v>87.6</v>
      </c>
      <c r="F4" s="8">
        <f t="shared" si="1"/>
        <v>52.56</v>
      </c>
      <c r="G4" s="8">
        <v>36</v>
      </c>
      <c r="H4" s="8">
        <f t="shared" si="2"/>
        <v>3.6</v>
      </c>
      <c r="I4" s="8">
        <f t="shared" si="3"/>
        <v>77.7</v>
      </c>
      <c r="J4" s="6" t="s">
        <v>12</v>
      </c>
    </row>
    <row r="5" s="2" customFormat="1" ht="33" customHeight="1" spans="1:10">
      <c r="A5" s="6">
        <v>3</v>
      </c>
      <c r="B5" s="11" t="s">
        <v>14</v>
      </c>
      <c r="C5" s="8">
        <v>64.8</v>
      </c>
      <c r="D5" s="8">
        <f t="shared" si="0"/>
        <v>19.44</v>
      </c>
      <c r="E5" s="8">
        <v>74.8</v>
      </c>
      <c r="F5" s="8">
        <f t="shared" si="1"/>
        <v>44.88</v>
      </c>
      <c r="G5" s="8" t="s">
        <v>15</v>
      </c>
      <c r="H5" s="8" t="s">
        <v>15</v>
      </c>
      <c r="I5" s="8" t="s">
        <v>15</v>
      </c>
      <c r="J5" s="6" t="s">
        <v>16</v>
      </c>
    </row>
    <row r="6" s="2" customFormat="1" ht="33" customHeight="1" spans="1:10">
      <c r="A6" s="6">
        <v>4</v>
      </c>
      <c r="B6" s="11" t="s">
        <v>17</v>
      </c>
      <c r="C6" s="8">
        <v>70</v>
      </c>
      <c r="D6" s="8">
        <f t="shared" si="0"/>
        <v>21</v>
      </c>
      <c r="E6" s="8">
        <v>80</v>
      </c>
      <c r="F6" s="8">
        <f t="shared" si="1"/>
        <v>48</v>
      </c>
      <c r="G6" s="8">
        <v>46</v>
      </c>
      <c r="H6" s="8">
        <f t="shared" si="2"/>
        <v>4.6</v>
      </c>
      <c r="I6" s="8">
        <f t="shared" si="3"/>
        <v>73.6</v>
      </c>
      <c r="J6" s="6" t="s">
        <v>12</v>
      </c>
    </row>
    <row r="7" s="2" customFormat="1" ht="33" customHeight="1" spans="1:10">
      <c r="A7" s="6">
        <v>5</v>
      </c>
      <c r="B7" s="7" t="s">
        <v>18</v>
      </c>
      <c r="C7" s="8">
        <v>74.8</v>
      </c>
      <c r="D7" s="8">
        <f t="shared" si="0"/>
        <v>22.44</v>
      </c>
      <c r="E7" s="8">
        <v>89.2</v>
      </c>
      <c r="F7" s="8">
        <f t="shared" si="1"/>
        <v>53.52</v>
      </c>
      <c r="G7" s="8">
        <v>70</v>
      </c>
      <c r="H7" s="8">
        <f t="shared" si="2"/>
        <v>7</v>
      </c>
      <c r="I7" s="8">
        <f t="shared" si="3"/>
        <v>82.96</v>
      </c>
      <c r="J7" s="6" t="s">
        <v>12</v>
      </c>
    </row>
    <row r="8" s="2" customFormat="1" ht="33" customHeight="1" spans="1:10">
      <c r="A8" s="6">
        <v>6</v>
      </c>
      <c r="B8" s="11" t="s">
        <v>19</v>
      </c>
      <c r="C8" s="8">
        <v>76</v>
      </c>
      <c r="D8" s="8">
        <f t="shared" si="0"/>
        <v>22.8</v>
      </c>
      <c r="E8" s="8">
        <v>81.8</v>
      </c>
      <c r="F8" s="8">
        <f t="shared" si="1"/>
        <v>49.08</v>
      </c>
      <c r="G8" s="8">
        <v>66</v>
      </c>
      <c r="H8" s="8">
        <f t="shared" si="2"/>
        <v>6.6</v>
      </c>
      <c r="I8" s="8">
        <f t="shared" si="3"/>
        <v>78.48</v>
      </c>
      <c r="J8" s="6" t="s">
        <v>12</v>
      </c>
    </row>
    <row r="9" s="1" customFormat="1" ht="34" customHeight="1" spans="1:10">
      <c r="A9" s="6">
        <v>7</v>
      </c>
      <c r="B9" s="11" t="s">
        <v>20</v>
      </c>
      <c r="C9" s="8">
        <v>71.8</v>
      </c>
      <c r="D9" s="8">
        <f t="shared" si="0"/>
        <v>21.54</v>
      </c>
      <c r="E9" s="8">
        <v>75.4</v>
      </c>
      <c r="F9" s="8">
        <f t="shared" si="1"/>
        <v>45.24</v>
      </c>
      <c r="G9" s="8">
        <v>78</v>
      </c>
      <c r="H9" s="8">
        <f t="shared" si="2"/>
        <v>7.8</v>
      </c>
      <c r="I9" s="8">
        <f t="shared" si="3"/>
        <v>74.58</v>
      </c>
      <c r="J9" s="6" t="s">
        <v>12</v>
      </c>
    </row>
    <row r="10" s="3" customFormat="1" ht="41" customHeight="1" spans="1:9">
      <c r="A10" s="9"/>
      <c r="B10" s="9"/>
      <c r="C10" s="9"/>
      <c r="D10" s="9"/>
      <c r="E10" s="10"/>
      <c r="F10" s="10"/>
      <c r="G10" s="10"/>
      <c r="H10" s="10"/>
      <c r="I10" s="10"/>
    </row>
    <row r="11" ht="52" customHeight="1" spans="1:4">
      <c r="A11" s="9"/>
      <c r="B11" s="9"/>
      <c r="C11" s="9"/>
      <c r="D11" s="9"/>
    </row>
    <row r="12" ht="38" customHeight="1" spans="1:4">
      <c r="A12" s="9"/>
      <c r="B12" s="9"/>
      <c r="C12" s="9"/>
      <c r="D12" s="9"/>
    </row>
    <row r="13" ht="39" customHeight="1" spans="1:4">
      <c r="A13" s="9"/>
      <c r="B13" s="9"/>
      <c r="C13" s="9"/>
      <c r="D13" s="9"/>
    </row>
  </sheetData>
  <mergeCells count="2">
    <mergeCell ref="A1:J1"/>
    <mergeCell ref="E10:I10"/>
  </mergeCells>
  <printOptions horizontalCentered="1"/>
  <pageMargins left="0.751388888888889" right="0.751388888888889" top="0.629861111111111" bottom="0.66875" header="0.5" footer="0.5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综合考核成绩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wangxiangzheng</dc:creator>
  <cp:lastModifiedBy>lulu陈</cp:lastModifiedBy>
  <dcterms:created xsi:type="dcterms:W3CDTF">2023-07-04T09:20:00Z</dcterms:created>
  <dcterms:modified xsi:type="dcterms:W3CDTF">2023-11-21T10:27:19Z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91B0E06A8B3143B6AC46AD88D45F0B14_13</vt:lpwstr>
  </property>
  <property fmtid="{D5CDD505-2E9C-101B-9397-08002B2CF9AE}" pid="3" name="KSOProductBuildVer">
    <vt:lpwstr>2052-11.8.2.8875</vt:lpwstr>
  </property>
</Properties>
</file>