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372" activeTab="0"/>
  </bookViews>
  <sheets>
    <sheet name="资格审查名单" sheetId="1" r:id="rId1"/>
  </sheets>
  <definedNames>
    <definedName name="_xlnm._FilterDatabase" localSheetId="0" hidden="1">'资格审查名单'!$C$3:$D$13</definedName>
    <definedName name="_xlnm.Print_Titles" localSheetId="0">'资格审查名单'!$1:$3</definedName>
  </definedNames>
  <calcPr fullCalcOnLoad="1"/>
</workbook>
</file>

<file path=xl/sharedStrings.xml><?xml version="1.0" encoding="utf-8"?>
<sst xmlns="http://schemas.openxmlformats.org/spreadsheetml/2006/main" count="41" uniqueCount="32">
  <si>
    <t>序号</t>
  </si>
  <si>
    <t>招聘岗位</t>
  </si>
  <si>
    <t>姓名</t>
  </si>
  <si>
    <t>准考证号</t>
  </si>
  <si>
    <t>笔试成绩</t>
  </si>
  <si>
    <t>笔试折合分</t>
  </si>
  <si>
    <t>面试成绩</t>
  </si>
  <si>
    <t>面试折合分</t>
  </si>
  <si>
    <t>综合成绩</t>
  </si>
  <si>
    <t>综合成绩排名</t>
  </si>
  <si>
    <t>坪坝镇小体育教师</t>
  </si>
  <si>
    <t>车璐</t>
  </si>
  <si>
    <t>2023002</t>
  </si>
  <si>
    <t>黄来</t>
  </si>
  <si>
    <t>2023008</t>
  </si>
  <si>
    <t>雷潇</t>
  </si>
  <si>
    <t>2023007</t>
  </si>
  <si>
    <t>陈新佳</t>
  </si>
  <si>
    <t>2023005</t>
  </si>
  <si>
    <t>刘洋</t>
  </si>
  <si>
    <t>2023003</t>
  </si>
  <si>
    <t>邓马晓溪</t>
  </si>
  <si>
    <t>2023010</t>
  </si>
  <si>
    <t>陈建峰</t>
  </si>
  <si>
    <t>2023006</t>
  </si>
  <si>
    <t>陈帅</t>
  </si>
  <si>
    <t>2023004</t>
  </si>
  <si>
    <t>邹成</t>
  </si>
  <si>
    <t>2023009</t>
  </si>
  <si>
    <t>黄静雯</t>
  </si>
  <si>
    <t>2023001</t>
  </si>
  <si>
    <t>京山市2023年面向优秀退役军人专项招聘教师综合成绩花名册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</si>
</sst>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16"/>
      <name val="方正小标宋简体"/>
      <family val="4"/>
    </font>
    <font>
      <sz val="12"/>
      <name val="仿宋_GB2312"/>
      <family val="3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43" fontId="0" fillId="0" borderId="0">
      <alignment/>
      <protection/>
    </xf>
    <xf numFmtId="41" fontId="0" fillId="0" borderId="0">
      <alignment/>
      <protection/>
    </xf>
    <xf numFmtId="44" fontId="0" fillId="0" borderId="0">
      <alignment/>
      <protection/>
    </xf>
    <xf numFmtId="42" fontId="0" fillId="0" borderId="0">
      <alignment/>
      <protection/>
    </xf>
    <xf numFmtId="0" fontId="0" fillId="0" borderId="0">
      <alignment/>
      <protection/>
    </xf>
    <xf numFmtId="9" fontId="0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 horizontal="center" vertical="center"/>
    </xf>
    <xf numFmtId="49" fontId="2" fillId="2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Currency" xfId="35"/>
    <cellStyle name="Currency [0]" xfId="36"/>
    <cellStyle name="Normal" xfId="37"/>
    <cellStyle name="Percent" xfId="38"/>
    <cellStyle name="Percent" xfId="39"/>
    <cellStyle name="标题" xfId="40"/>
    <cellStyle name="标题 1" xfId="41"/>
    <cellStyle name="标题 2" xfId="42"/>
    <cellStyle name="标题 3" xfId="43"/>
    <cellStyle name="标题 4" xfId="44"/>
    <cellStyle name="差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>
      <selection activeCell="A1" sqref="A1:J1"/>
    </sheetView>
  </sheetViews>
  <sheetFormatPr defaultColWidth="7.28125" defaultRowHeight="12.75" customHeight="1"/>
  <cols>
    <col min="1" max="1" width="7.28125" style="0" customWidth="1"/>
    <col min="2" max="2" width="17.421875" style="0" customWidth="1"/>
    <col min="3" max="4" width="9.28125" style="0" customWidth="1"/>
    <col min="5" max="5" width="9.00390625" style="0" customWidth="1"/>
    <col min="6" max="6" width="11.00390625" style="0" customWidth="1"/>
    <col min="7" max="7" width="9.00390625" style="0" customWidth="1"/>
    <col min="8" max="8" width="11.00390625" style="0" customWidth="1"/>
    <col min="9" max="9" width="9.00390625" style="0" customWidth="1"/>
    <col min="10" max="10" width="13.00390625" style="0" customWidth="1"/>
  </cols>
  <sheetData>
    <row r="1" spans="1:10" ht="51.75" customHeight="1">
      <c r="A1" s="6" t="s">
        <v>31</v>
      </c>
      <c r="B1" s="6"/>
      <c r="C1" s="6"/>
      <c r="D1" s="6"/>
      <c r="E1" s="6"/>
      <c r="F1" s="6"/>
      <c r="G1" s="6"/>
      <c r="H1" s="6"/>
      <c r="I1" s="6"/>
      <c r="J1" s="6"/>
    </row>
    <row r="2" spans="1:10" ht="33" customHeight="1">
      <c r="A2" s="7"/>
      <c r="B2" s="7"/>
      <c r="C2" s="7"/>
      <c r="D2" s="7"/>
      <c r="E2" s="8"/>
      <c r="F2" s="8"/>
      <c r="G2" s="8"/>
      <c r="H2" s="8"/>
      <c r="I2" s="8"/>
      <c r="J2" s="8"/>
    </row>
    <row r="3" spans="1:10" s="1" customFormat="1" ht="80.25" customHeight="1">
      <c r="A3" s="2" t="s">
        <v>0</v>
      </c>
      <c r="B3" s="2" t="s">
        <v>1</v>
      </c>
      <c r="C3" s="2" t="s">
        <v>2</v>
      </c>
      <c r="D3" s="2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</row>
    <row r="4" spans="1:10" ht="66" customHeight="1">
      <c r="A4" s="2">
        <v>1</v>
      </c>
      <c r="B4" s="3" t="s">
        <v>10</v>
      </c>
      <c r="C4" s="3" t="s">
        <v>11</v>
      </c>
      <c r="D4" s="3" t="s">
        <v>12</v>
      </c>
      <c r="E4" s="5">
        <v>81</v>
      </c>
      <c r="F4" s="5">
        <f aca="true" t="shared" si="0" ref="F4:F13">ROUND(E4*0.4,2)</f>
        <v>32.4</v>
      </c>
      <c r="G4" s="5">
        <v>80.44</v>
      </c>
      <c r="H4" s="5">
        <f>ROUND(G4*0.6,2)</f>
        <v>48.26</v>
      </c>
      <c r="I4" s="5">
        <f>F4+H4</f>
        <v>80.66</v>
      </c>
      <c r="J4" s="5">
        <v>1</v>
      </c>
    </row>
    <row r="5" spans="1:10" ht="66" customHeight="1">
      <c r="A5" s="2">
        <v>2</v>
      </c>
      <c r="B5" s="3" t="s">
        <v>10</v>
      </c>
      <c r="C5" s="3" t="s">
        <v>13</v>
      </c>
      <c r="D5" s="3" t="s">
        <v>14</v>
      </c>
      <c r="E5" s="5">
        <v>77</v>
      </c>
      <c r="F5" s="5">
        <f t="shared" si="0"/>
        <v>30.8</v>
      </c>
      <c r="G5" s="5">
        <v>81.14</v>
      </c>
      <c r="H5" s="5">
        <f>ROUND(G5*0.6,2)</f>
        <v>48.68</v>
      </c>
      <c r="I5" s="5">
        <f>F5+H5</f>
        <v>79.48</v>
      </c>
      <c r="J5" s="5">
        <v>2</v>
      </c>
    </row>
    <row r="6" spans="1:10" ht="66" customHeight="1">
      <c r="A6" s="2">
        <v>3</v>
      </c>
      <c r="B6" s="3" t="s">
        <v>10</v>
      </c>
      <c r="C6" s="3" t="s">
        <v>15</v>
      </c>
      <c r="D6" s="3" t="s">
        <v>16</v>
      </c>
      <c r="E6" s="5">
        <v>76</v>
      </c>
      <c r="F6" s="5">
        <f t="shared" si="0"/>
        <v>30.4</v>
      </c>
      <c r="G6" s="5">
        <v>74.88</v>
      </c>
      <c r="H6" s="5">
        <f>ROUND(G6*0.6,2)</f>
        <v>44.93</v>
      </c>
      <c r="I6" s="5">
        <f>F6+H6</f>
        <v>75.33</v>
      </c>
      <c r="J6" s="5">
        <v>3</v>
      </c>
    </row>
    <row r="7" spans="1:10" ht="66" customHeight="1">
      <c r="A7" s="2">
        <v>4</v>
      </c>
      <c r="B7" s="3" t="s">
        <v>10</v>
      </c>
      <c r="C7" s="3" t="s">
        <v>17</v>
      </c>
      <c r="D7" s="3" t="s">
        <v>18</v>
      </c>
      <c r="E7" s="5">
        <v>76</v>
      </c>
      <c r="F7" s="5">
        <f t="shared" si="0"/>
        <v>30.4</v>
      </c>
      <c r="G7" s="5">
        <v>70.78</v>
      </c>
      <c r="H7" s="5">
        <f>ROUND(G7*0.6,2)</f>
        <v>42.47</v>
      </c>
      <c r="I7" s="5">
        <f>F7+H7</f>
        <v>72.87</v>
      </c>
      <c r="J7" s="5">
        <v>4</v>
      </c>
    </row>
    <row r="8" spans="1:10" ht="45" customHeight="1" hidden="1">
      <c r="A8" s="2">
        <v>5</v>
      </c>
      <c r="B8" s="3" t="s">
        <v>10</v>
      </c>
      <c r="C8" s="3" t="s">
        <v>19</v>
      </c>
      <c r="D8" s="3" t="s">
        <v>20</v>
      </c>
      <c r="E8" s="5">
        <v>73</v>
      </c>
      <c r="F8" s="5">
        <f t="shared" si="0"/>
        <v>29.2</v>
      </c>
      <c r="G8" s="5"/>
      <c r="H8" s="5"/>
      <c r="I8" s="5"/>
      <c r="J8" s="5"/>
    </row>
    <row r="9" spans="1:10" ht="45" customHeight="1" hidden="1">
      <c r="A9" s="2">
        <v>6</v>
      </c>
      <c r="B9" s="3" t="s">
        <v>10</v>
      </c>
      <c r="C9" s="3" t="s">
        <v>21</v>
      </c>
      <c r="D9" s="3" t="s">
        <v>22</v>
      </c>
      <c r="E9" s="5">
        <v>73</v>
      </c>
      <c r="F9" s="5">
        <f t="shared" si="0"/>
        <v>29.2</v>
      </c>
      <c r="G9" s="5"/>
      <c r="H9" s="5"/>
      <c r="I9" s="5"/>
      <c r="J9" s="5"/>
    </row>
    <row r="10" spans="1:10" ht="45" customHeight="1" hidden="1">
      <c r="A10" s="2">
        <v>7</v>
      </c>
      <c r="B10" s="3" t="s">
        <v>10</v>
      </c>
      <c r="C10" s="3" t="s">
        <v>23</v>
      </c>
      <c r="D10" s="3" t="s">
        <v>24</v>
      </c>
      <c r="E10" s="5">
        <v>70</v>
      </c>
      <c r="F10" s="5">
        <f t="shared" si="0"/>
        <v>28</v>
      </c>
      <c r="G10" s="5"/>
      <c r="H10" s="5"/>
      <c r="I10" s="5"/>
      <c r="J10" s="5"/>
    </row>
    <row r="11" spans="1:10" ht="45" customHeight="1" hidden="1">
      <c r="A11" s="2">
        <v>8</v>
      </c>
      <c r="B11" s="3" t="s">
        <v>10</v>
      </c>
      <c r="C11" s="3" t="s">
        <v>25</v>
      </c>
      <c r="D11" s="3" t="s">
        <v>26</v>
      </c>
      <c r="E11" s="5">
        <v>63</v>
      </c>
      <c r="F11" s="5">
        <f t="shared" si="0"/>
        <v>25.2</v>
      </c>
      <c r="G11" s="5"/>
      <c r="H11" s="5"/>
      <c r="I11" s="5"/>
      <c r="J11" s="5"/>
    </row>
    <row r="12" spans="1:10" ht="45" customHeight="1" hidden="1">
      <c r="A12" s="2">
        <v>9</v>
      </c>
      <c r="B12" s="3" t="s">
        <v>10</v>
      </c>
      <c r="C12" s="3" t="s">
        <v>27</v>
      </c>
      <c r="D12" s="3" t="s">
        <v>28</v>
      </c>
      <c r="E12" s="5">
        <v>57</v>
      </c>
      <c r="F12" s="5">
        <f t="shared" si="0"/>
        <v>22.8</v>
      </c>
      <c r="G12" s="5"/>
      <c r="H12" s="5"/>
      <c r="I12" s="5"/>
      <c r="J12" s="5"/>
    </row>
    <row r="13" spans="1:10" ht="45" customHeight="1" hidden="1">
      <c r="A13" s="2">
        <v>10</v>
      </c>
      <c r="B13" s="3" t="s">
        <v>10</v>
      </c>
      <c r="C13" s="3" t="s">
        <v>29</v>
      </c>
      <c r="D13" s="3" t="s">
        <v>30</v>
      </c>
      <c r="E13" s="5">
        <v>53</v>
      </c>
      <c r="F13" s="5">
        <f t="shared" si="0"/>
        <v>21.2</v>
      </c>
      <c r="G13" s="5"/>
      <c r="H13" s="5"/>
      <c r="I13" s="5"/>
      <c r="J13" s="5"/>
    </row>
  </sheetData>
  <sheetProtection/>
  <autoFilter ref="C3:D13"/>
  <mergeCells count="3">
    <mergeCell ref="A1:J1"/>
    <mergeCell ref="A2:D2"/>
    <mergeCell ref="E2:J2"/>
  </mergeCells>
  <printOptions horizontalCentered="1"/>
  <pageMargins left="0.7480314960629921" right="0.35433070866141736" top="0.5905511811023623" bottom="0.43307086614173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</dc:creator>
  <cp:keywords/>
  <dc:description/>
  <cp:lastModifiedBy>Administrator</cp:lastModifiedBy>
  <cp:lastPrinted>2023-11-06T08:47:51Z</cp:lastPrinted>
  <dcterms:created xsi:type="dcterms:W3CDTF">2020-09-15T03:20:28Z</dcterms:created>
  <dcterms:modified xsi:type="dcterms:W3CDTF">2023-11-06T08:48:03Z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AD61B311E36A4D6689FCF85E730F2DFD_12</vt:lpwstr>
  </property>
</Properties>
</file>