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汇总表 (2)" sheetId="1" r:id="rId1"/>
  </sheets>
  <definedNames>
    <definedName name="_xlnm.Print_Titles" localSheetId="0">'汇总表 (2)'!$2:$2</definedName>
  </definedNames>
  <calcPr fullCalcOnLoad="1"/>
</workbook>
</file>

<file path=xl/sharedStrings.xml><?xml version="1.0" encoding="utf-8"?>
<sst xmlns="http://schemas.openxmlformats.org/spreadsheetml/2006/main" count="35" uniqueCount="24">
  <si>
    <t>黄石市2023年面向随军家属专项招聘事业单位工作人员拟进面试人员名单、笔试及军人贡献评定成绩</t>
  </si>
  <si>
    <t>序号</t>
  </si>
  <si>
    <t>家属姓名</t>
  </si>
  <si>
    <t>准考证号</t>
  </si>
  <si>
    <t>职测笔试成绩</t>
  </si>
  <si>
    <t>综合笔试成绩</t>
  </si>
  <si>
    <t>卷面原始总分</t>
  </si>
  <si>
    <t>笔试总成绩保留四位小数点
（占比40%）</t>
  </si>
  <si>
    <t>军人贡献评定原始分</t>
  </si>
  <si>
    <t>军人贡献评定折算成绩
（占比30%）</t>
  </si>
  <si>
    <t>备注</t>
  </si>
  <si>
    <t>纪莹</t>
  </si>
  <si>
    <t>拟进入面试</t>
  </si>
  <si>
    <t>李思雨</t>
  </si>
  <si>
    <t>黄敏</t>
  </si>
  <si>
    <t>熊娴</t>
  </si>
  <si>
    <t>方馨</t>
  </si>
  <si>
    <t>张雅琴</t>
  </si>
  <si>
    <t>郑丽萍</t>
  </si>
  <si>
    <t>肖颖</t>
  </si>
  <si>
    <t>官杏</t>
  </si>
  <si>
    <t>刘霞</t>
  </si>
  <si>
    <t>张永霞</t>
  </si>
  <si>
    <t>李娟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</si>
</sst>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.00_ "/>
  </numFmts>
  <fonts count="27">
    <font>
      <sz val="12"/>
      <name val="宋体"/>
      <family val="0"/>
    </font>
    <font>
      <b/>
      <sz val="12"/>
      <name val="黑体"/>
      <family val="3"/>
    </font>
    <font>
      <sz val="10"/>
      <name val="黑体"/>
      <family val="3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3" fillId="0" borderId="0" applyFont="0" applyFill="0" applyBorder="0" applyAlignment="0" applyProtection="0"/>
    <xf numFmtId="0" fontId="4" fillId="2" borderId="0" applyNumberFormat="0" applyBorder="0" applyAlignment="0" applyProtection="0"/>
    <xf numFmtId="0" fontId="19" fillId="3" borderId="1" applyNumberFormat="0" applyAlignment="0" applyProtection="0"/>
    <xf numFmtId="44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4" fillId="4" borderId="0" applyNumberFormat="0" applyBorder="0" applyAlignment="0" applyProtection="0"/>
    <xf numFmtId="0" fontId="11" fillId="5" borderId="0" applyNumberFormat="0" applyBorder="0" applyAlignment="0" applyProtection="0"/>
    <xf numFmtId="43" fontId="23" fillId="0" borderId="0" applyFont="0" applyFill="0" applyBorder="0" applyAlignment="0" applyProtection="0"/>
    <xf numFmtId="0" fontId="12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23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6" fillId="0" borderId="4" applyNumberFormat="0" applyFill="0" applyAlignment="0" applyProtection="0"/>
    <xf numFmtId="0" fontId="12" fillId="8" borderId="0" applyNumberFormat="0" applyBorder="0" applyAlignment="0" applyProtection="0"/>
    <xf numFmtId="0" fontId="9" fillId="0" borderId="5" applyNumberFormat="0" applyFill="0" applyAlignment="0" applyProtection="0"/>
    <xf numFmtId="0" fontId="12" fillId="9" borderId="0" applyNumberFormat="0" applyBorder="0" applyAlignment="0" applyProtection="0"/>
    <xf numFmtId="0" fontId="13" fillId="10" borderId="6" applyNumberFormat="0" applyAlignment="0" applyProtection="0"/>
    <xf numFmtId="0" fontId="20" fillId="10" borderId="1" applyNumberFormat="0" applyAlignment="0" applyProtection="0"/>
    <xf numFmtId="0" fontId="5" fillId="11" borderId="7" applyNumberFormat="0" applyAlignment="0" applyProtection="0"/>
    <xf numFmtId="0" fontId="4" fillId="3" borderId="0" applyNumberFormat="0" applyBorder="0" applyAlignment="0" applyProtection="0"/>
    <xf numFmtId="0" fontId="12" fillId="12" borderId="0" applyNumberFormat="0" applyBorder="0" applyAlignment="0" applyProtection="0"/>
    <xf numFmtId="0" fontId="21" fillId="0" borderId="8" applyNumberFormat="0" applyFill="0" applyAlignment="0" applyProtection="0"/>
    <xf numFmtId="0" fontId="15" fillId="0" borderId="9" applyNumberFormat="0" applyFill="0" applyAlignment="0" applyProtection="0"/>
    <xf numFmtId="0" fontId="22" fillId="2" borderId="0" applyNumberFormat="0" applyBorder="0" applyAlignment="0" applyProtection="0"/>
    <xf numFmtId="0" fontId="18" fillId="13" borderId="0" applyNumberFormat="0" applyBorder="0" applyAlignment="0" applyProtection="0"/>
    <xf numFmtId="0" fontId="4" fillId="14" borderId="0" applyNumberFormat="0" applyBorder="0" applyAlignment="0" applyProtection="0"/>
    <xf numFmtId="0" fontId="12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12" fillId="20" borderId="0" applyNumberFormat="0" applyBorder="0" applyAlignment="0" applyProtection="0"/>
    <xf numFmtId="0" fontId="4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4" fillId="22" borderId="0" applyNumberFormat="0" applyBorder="0" applyAlignment="0" applyProtection="0"/>
    <xf numFmtId="0" fontId="12" fillId="23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177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tabSelected="1" zoomScaleSheetLayoutView="100" workbookViewId="0" topLeftCell="A1">
      <selection activeCell="B3" sqref="B3:B14"/>
    </sheetView>
  </sheetViews>
  <sheetFormatPr defaultColWidth="9.00390625" defaultRowHeight="14.25"/>
  <cols>
    <col min="1" max="1" width="5.625" style="2" customWidth="1"/>
    <col min="2" max="2" width="10.75390625" style="2" customWidth="1"/>
    <col min="3" max="3" width="14.25390625" style="3" customWidth="1"/>
    <col min="4" max="4" width="10.625" style="2" customWidth="1"/>
    <col min="5" max="5" width="11.50390625" style="2" customWidth="1"/>
    <col min="6" max="6" width="11.00390625" style="2" customWidth="1"/>
    <col min="7" max="7" width="12.625" style="2" bestFit="1" customWidth="1"/>
    <col min="8" max="8" width="8.00390625" style="2" customWidth="1"/>
    <col min="9" max="9" width="10.75390625" style="2" customWidth="1"/>
    <col min="10" max="10" width="12.75390625" style="2" customWidth="1"/>
    <col min="11" max="16384" width="9.00390625" style="2" customWidth="1"/>
  </cols>
  <sheetData>
    <row r="1" spans="1:10" ht="39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ht="42" customHeight="1">
      <c r="A2" s="5" t="s">
        <v>1</v>
      </c>
      <c r="B2" s="5" t="s">
        <v>2</v>
      </c>
      <c r="C2" s="6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</row>
    <row r="3" spans="1:10" s="1" customFormat="1" ht="34.5" customHeight="1">
      <c r="A3" s="8">
        <v>1</v>
      </c>
      <c r="B3" s="8" t="s">
        <v>11</v>
      </c>
      <c r="C3" s="9">
        <v>20231021116</v>
      </c>
      <c r="D3" s="9">
        <v>104.4</v>
      </c>
      <c r="E3" s="9">
        <v>108</v>
      </c>
      <c r="F3" s="10">
        <f aca="true" t="shared" si="0" ref="F3:F14">D3+E3</f>
        <v>212.4</v>
      </c>
      <c r="G3" s="11">
        <f>F3*0.4/3</f>
        <v>28.320000000000004</v>
      </c>
      <c r="H3" s="12">
        <v>25</v>
      </c>
      <c r="I3" s="10">
        <f aca="true" t="shared" si="1" ref="I3:I14">H3*0.3</f>
        <v>7.5</v>
      </c>
      <c r="J3" s="14" t="s">
        <v>12</v>
      </c>
    </row>
    <row r="4" spans="1:10" s="1" customFormat="1" ht="34.5" customHeight="1">
      <c r="A4" s="8">
        <v>2</v>
      </c>
      <c r="B4" s="8" t="s">
        <v>13</v>
      </c>
      <c r="C4" s="9">
        <v>20231021102</v>
      </c>
      <c r="D4" s="9">
        <v>99.89</v>
      </c>
      <c r="E4" s="9">
        <v>110</v>
      </c>
      <c r="F4" s="10">
        <f t="shared" si="0"/>
        <v>209.89</v>
      </c>
      <c r="G4" s="11">
        <f aca="true" t="shared" si="2" ref="G4:G14">F4*0.4/3</f>
        <v>27.985333333333333</v>
      </c>
      <c r="H4" s="12">
        <v>37</v>
      </c>
      <c r="I4" s="10">
        <f t="shared" si="1"/>
        <v>11.1</v>
      </c>
      <c r="J4" s="14" t="s">
        <v>12</v>
      </c>
    </row>
    <row r="5" spans="1:10" s="1" customFormat="1" ht="34.5" customHeight="1">
      <c r="A5" s="8">
        <v>3</v>
      </c>
      <c r="B5" s="8" t="s">
        <v>14</v>
      </c>
      <c r="C5" s="9">
        <v>20231021103</v>
      </c>
      <c r="D5" s="9">
        <v>90.53</v>
      </c>
      <c r="E5" s="9">
        <v>119</v>
      </c>
      <c r="F5" s="10">
        <f t="shared" si="0"/>
        <v>209.53</v>
      </c>
      <c r="G5" s="11">
        <f t="shared" si="2"/>
        <v>27.93733333333334</v>
      </c>
      <c r="H5" s="12">
        <v>38</v>
      </c>
      <c r="I5" s="10">
        <f t="shared" si="1"/>
        <v>11.4</v>
      </c>
      <c r="J5" s="14" t="s">
        <v>12</v>
      </c>
    </row>
    <row r="6" spans="1:10" s="1" customFormat="1" ht="34.5" customHeight="1">
      <c r="A6" s="8">
        <v>4</v>
      </c>
      <c r="B6" s="8" t="s">
        <v>15</v>
      </c>
      <c r="C6" s="9">
        <v>20231021117</v>
      </c>
      <c r="D6" s="9">
        <v>95.59</v>
      </c>
      <c r="E6" s="9">
        <v>113</v>
      </c>
      <c r="F6" s="10">
        <f t="shared" si="0"/>
        <v>208.59</v>
      </c>
      <c r="G6" s="11">
        <f t="shared" si="2"/>
        <v>27.812</v>
      </c>
      <c r="H6" s="12">
        <v>23</v>
      </c>
      <c r="I6" s="10">
        <f t="shared" si="1"/>
        <v>6.8999999999999995</v>
      </c>
      <c r="J6" s="14" t="s">
        <v>12</v>
      </c>
    </row>
    <row r="7" spans="1:10" s="1" customFormat="1" ht="34.5" customHeight="1">
      <c r="A7" s="8">
        <v>5</v>
      </c>
      <c r="B7" s="8" t="s">
        <v>16</v>
      </c>
      <c r="C7" s="9">
        <v>20231021113</v>
      </c>
      <c r="D7" s="9">
        <v>86.34</v>
      </c>
      <c r="E7" s="9">
        <v>119</v>
      </c>
      <c r="F7" s="10">
        <f t="shared" si="0"/>
        <v>205.34</v>
      </c>
      <c r="G7" s="11">
        <f t="shared" si="2"/>
        <v>27.37866666666667</v>
      </c>
      <c r="H7" s="12">
        <v>37</v>
      </c>
      <c r="I7" s="10">
        <f t="shared" si="1"/>
        <v>11.1</v>
      </c>
      <c r="J7" s="14" t="s">
        <v>12</v>
      </c>
    </row>
    <row r="8" spans="1:10" s="1" customFormat="1" ht="34.5" customHeight="1">
      <c r="A8" s="8">
        <v>6</v>
      </c>
      <c r="B8" s="8" t="s">
        <v>17</v>
      </c>
      <c r="C8" s="9">
        <v>20231021115</v>
      </c>
      <c r="D8" s="9">
        <v>82.32</v>
      </c>
      <c r="E8" s="9">
        <v>123</v>
      </c>
      <c r="F8" s="10">
        <f t="shared" si="0"/>
        <v>205.32</v>
      </c>
      <c r="G8" s="11">
        <f t="shared" si="2"/>
        <v>27.376</v>
      </c>
      <c r="H8" s="12">
        <v>37</v>
      </c>
      <c r="I8" s="10">
        <f t="shared" si="1"/>
        <v>11.1</v>
      </c>
      <c r="J8" s="14" t="s">
        <v>12</v>
      </c>
    </row>
    <row r="9" spans="1:10" s="1" customFormat="1" ht="34.5" customHeight="1">
      <c r="A9" s="8">
        <v>7</v>
      </c>
      <c r="B9" s="13" t="s">
        <v>18</v>
      </c>
      <c r="C9" s="9">
        <v>20231021118</v>
      </c>
      <c r="D9" s="9">
        <v>84.29</v>
      </c>
      <c r="E9" s="9">
        <v>119</v>
      </c>
      <c r="F9" s="10">
        <f t="shared" si="0"/>
        <v>203.29000000000002</v>
      </c>
      <c r="G9" s="11">
        <f t="shared" si="2"/>
        <v>27.105333333333338</v>
      </c>
      <c r="H9" s="12">
        <v>28</v>
      </c>
      <c r="I9" s="10">
        <f t="shared" si="1"/>
        <v>8.4</v>
      </c>
      <c r="J9" s="14" t="s">
        <v>12</v>
      </c>
    </row>
    <row r="10" spans="1:10" s="1" customFormat="1" ht="34.5" customHeight="1">
      <c r="A10" s="8">
        <v>8</v>
      </c>
      <c r="B10" s="13" t="s">
        <v>19</v>
      </c>
      <c r="C10" s="9">
        <v>20231021121</v>
      </c>
      <c r="D10" s="9">
        <v>85.82</v>
      </c>
      <c r="E10" s="9">
        <v>111</v>
      </c>
      <c r="F10" s="10">
        <f t="shared" si="0"/>
        <v>196.82</v>
      </c>
      <c r="G10" s="11">
        <f t="shared" si="2"/>
        <v>26.24266666666667</v>
      </c>
      <c r="H10" s="12">
        <v>21</v>
      </c>
      <c r="I10" s="10">
        <f t="shared" si="1"/>
        <v>6.3</v>
      </c>
      <c r="J10" s="14" t="s">
        <v>12</v>
      </c>
    </row>
    <row r="11" spans="1:10" s="1" customFormat="1" ht="34.5" customHeight="1">
      <c r="A11" s="8">
        <v>9</v>
      </c>
      <c r="B11" s="8" t="s">
        <v>20</v>
      </c>
      <c r="C11" s="9">
        <v>20231021114</v>
      </c>
      <c r="D11" s="9">
        <v>82.24</v>
      </c>
      <c r="E11" s="9">
        <v>110</v>
      </c>
      <c r="F11" s="10">
        <f t="shared" si="0"/>
        <v>192.24</v>
      </c>
      <c r="G11" s="11">
        <f t="shared" si="2"/>
        <v>25.632000000000005</v>
      </c>
      <c r="H11" s="12">
        <v>34</v>
      </c>
      <c r="I11" s="10">
        <f t="shared" si="1"/>
        <v>10.2</v>
      </c>
      <c r="J11" s="14" t="s">
        <v>12</v>
      </c>
    </row>
    <row r="12" spans="1:10" s="1" customFormat="1" ht="34.5" customHeight="1">
      <c r="A12" s="8">
        <v>10</v>
      </c>
      <c r="B12" s="8" t="s">
        <v>21</v>
      </c>
      <c r="C12" s="9">
        <v>20231021109</v>
      </c>
      <c r="D12" s="9">
        <v>81.14</v>
      </c>
      <c r="E12" s="9">
        <v>111</v>
      </c>
      <c r="F12" s="10">
        <f t="shared" si="0"/>
        <v>192.14</v>
      </c>
      <c r="G12" s="11">
        <f t="shared" si="2"/>
        <v>25.618666666666666</v>
      </c>
      <c r="H12" s="12">
        <v>36</v>
      </c>
      <c r="I12" s="10">
        <f t="shared" si="1"/>
        <v>10.799999999999999</v>
      </c>
      <c r="J12" s="14" t="s">
        <v>12</v>
      </c>
    </row>
    <row r="13" spans="1:10" s="1" customFormat="1" ht="34.5" customHeight="1">
      <c r="A13" s="8">
        <v>11</v>
      </c>
      <c r="B13" s="8" t="s">
        <v>22</v>
      </c>
      <c r="C13" s="9">
        <v>20231021108</v>
      </c>
      <c r="D13" s="9">
        <v>78.71</v>
      </c>
      <c r="E13" s="9">
        <v>112</v>
      </c>
      <c r="F13" s="10">
        <f t="shared" si="0"/>
        <v>190.70999999999998</v>
      </c>
      <c r="G13" s="11">
        <f t="shared" si="2"/>
        <v>25.427999999999997</v>
      </c>
      <c r="H13" s="12">
        <v>46</v>
      </c>
      <c r="I13" s="10">
        <f t="shared" si="1"/>
        <v>13.799999999999999</v>
      </c>
      <c r="J13" s="14" t="s">
        <v>12</v>
      </c>
    </row>
    <row r="14" spans="1:10" s="1" customFormat="1" ht="34.5" customHeight="1">
      <c r="A14" s="8">
        <v>12</v>
      </c>
      <c r="B14" s="8" t="s">
        <v>23</v>
      </c>
      <c r="C14" s="9">
        <v>20231021107</v>
      </c>
      <c r="D14" s="9">
        <v>71.67</v>
      </c>
      <c r="E14" s="9">
        <v>116</v>
      </c>
      <c r="F14" s="10">
        <f t="shared" si="0"/>
        <v>187.67000000000002</v>
      </c>
      <c r="G14" s="11">
        <f t="shared" si="2"/>
        <v>25.02266666666667</v>
      </c>
      <c r="H14" s="12">
        <v>48</v>
      </c>
      <c r="I14" s="10">
        <f t="shared" si="1"/>
        <v>14.399999999999999</v>
      </c>
      <c r="J14" s="14" t="s">
        <v>12</v>
      </c>
    </row>
  </sheetData>
  <sheetProtection/>
  <mergeCells count="1">
    <mergeCell ref="A1:J1"/>
  </mergeCells>
  <conditionalFormatting sqref="B2 B15:B65536">
    <cfRule type="expression" priority="1" dxfId="0" stopIfTrue="1">
      <formula>AND(COUNTIF($B$2,B2)+COUNTIF($B$15:$B$65536,B2)&gt;1,NOT(ISBLANK(B2)))</formula>
    </cfRule>
  </conditionalFormatting>
  <printOptions horizontalCentered="1"/>
  <pageMargins left="0.47" right="0.35" top="0.2" bottom="0.2" header="0.31" footer="0.31"/>
  <pageSetup firstPageNumber="-4105" useFirstPageNumber="1" fitToWidth="0" fitToHeight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greatwall</cp:lastModifiedBy>
  <cp:lastPrinted>2020-06-24T18:12:27Z</cp:lastPrinted>
  <dcterms:created xsi:type="dcterms:W3CDTF">2014-08-31T05:26:00Z</dcterms:created>
  <dcterms:modified xsi:type="dcterms:W3CDTF">2023-10-26T03:07:17Z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2052-10.1.0.5850</vt:lpwstr>
  </property>
  <property fmtid="{D5CDD505-2E9C-101B-9397-08002B2CF9AE}" pid="4" name="I">
    <vt:lpwstr>46A33309B14A4E8F821563FFD0228BDD</vt:lpwstr>
  </property>
</Properties>
</file>