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5" windowHeight="7845" tabRatio="500" activeTab="0"/>
  </bookViews>
  <sheets>
    <sheet name="网上公布" sheetId="1" r:id="rId1"/>
    <sheet name="Sheet3" sheetId="2" r:id="rId2"/>
  </sheets>
  <definedNames>
    <definedName name="_xlnm.Print_Area" localSheetId="0">'网上公布'!$A$1:$I$18</definedName>
  </definedNames>
  <calcPr fullCalcOnLoad="1"/>
</workbook>
</file>

<file path=xl/sharedStrings.xml><?xml version="1.0" encoding="utf-8"?>
<sst xmlns="http://schemas.openxmlformats.org/spreadsheetml/2006/main" count="66" uniqueCount="37">
  <si>
    <t>自治区人力资源和社会保障厅厅属事业单位面向社会公开招聘工作人员总成绩及进入体检人员一览表</t>
  </si>
  <si>
    <t>岗位代码</t>
  </si>
  <si>
    <t>准考证号</t>
  </si>
  <si>
    <t>学历</t>
  </si>
  <si>
    <t>学位</t>
  </si>
  <si>
    <t>笔试  总分</t>
  </si>
  <si>
    <t>面试  成绩</t>
  </si>
  <si>
    <t>总成绩</t>
  </si>
  <si>
    <t>名次</t>
  </si>
  <si>
    <t>是否进入体检</t>
  </si>
  <si>
    <r>
      <t xml:space="preserve">自治区人事考试中心                      </t>
    </r>
    <r>
      <rPr>
        <sz val="10"/>
        <rFont val="Arial"/>
        <family val="2"/>
      </rPr>
      <t>23765066</t>
    </r>
  </si>
  <si>
    <t>1165013700711</t>
  </si>
  <si>
    <t>本科</t>
  </si>
  <si>
    <t>学士</t>
  </si>
  <si>
    <t>是</t>
  </si>
  <si>
    <t>1165090104206</t>
  </si>
  <si>
    <t>1165012301112</t>
  </si>
  <si>
    <r>
      <t xml:space="preserve">自治区人事考试中心                                 </t>
    </r>
    <r>
      <rPr>
        <sz val="10"/>
        <rFont val="Arial"/>
        <family val="2"/>
      </rPr>
      <t>23765067</t>
    </r>
  </si>
  <si>
    <t>1165013003026</t>
  </si>
  <si>
    <t>硕士研究生</t>
  </si>
  <si>
    <t>硕士</t>
  </si>
  <si>
    <t>1165012301805</t>
  </si>
  <si>
    <t>1165013902221</t>
  </si>
  <si>
    <r>
      <t xml:space="preserve">自治区职业技能鉴定中心                     </t>
    </r>
    <r>
      <rPr>
        <b/>
        <sz val="10"/>
        <rFont val="方正书宋_GBK"/>
        <family val="4"/>
      </rPr>
      <t>23765068</t>
    </r>
  </si>
  <si>
    <t>1165010700413</t>
  </si>
  <si>
    <t>1165100101928</t>
  </si>
  <si>
    <t>1165012001915</t>
  </si>
  <si>
    <r>
      <t>自治区技工教育指导中心</t>
    </r>
    <r>
      <rPr>
        <sz val="10"/>
        <rFont val="Arial"/>
        <family val="2"/>
      </rPr>
      <t>23765069</t>
    </r>
  </si>
  <si>
    <t>1165014104921</t>
  </si>
  <si>
    <t>1165080204003</t>
  </si>
  <si>
    <t>1165100104713</t>
  </si>
  <si>
    <r>
      <t xml:space="preserve">自治区技工教师进修学校     </t>
    </r>
    <r>
      <rPr>
        <b/>
        <sz val="10"/>
        <rFont val="方正书宋_GBK"/>
        <family val="4"/>
      </rPr>
      <t>23765070</t>
    </r>
  </si>
  <si>
    <t>1165100100423</t>
  </si>
  <si>
    <t>双学士</t>
  </si>
  <si>
    <t>1165011700818</t>
  </si>
  <si>
    <t>1165013602007</t>
  </si>
  <si>
    <r>
      <t xml:space="preserve">      注：笔试满分为300分，自治区技工教师进修学校（管理岗位）总成绩计算方法为（笔试成绩</t>
    </r>
    <r>
      <rPr>
        <sz val="12"/>
        <rFont val="汉仪细圆B5"/>
        <family val="0"/>
      </rPr>
      <t>÷</t>
    </r>
    <r>
      <rPr>
        <sz val="12"/>
        <rFont val="方正书宋_GBK"/>
        <family val="4"/>
      </rPr>
      <t>3）</t>
    </r>
    <r>
      <rPr>
        <sz val="12"/>
        <rFont val="Arial"/>
        <family val="2"/>
      </rPr>
      <t>×</t>
    </r>
    <r>
      <rPr>
        <sz val="12"/>
        <rFont val="方正书宋_GBK"/>
        <family val="4"/>
      </rPr>
      <t>50%</t>
    </r>
    <r>
      <rPr>
        <sz val="12"/>
        <rFont val="汉仪细圆B5"/>
        <family val="0"/>
      </rPr>
      <t>＋</t>
    </r>
    <r>
      <rPr>
        <sz val="12"/>
        <rFont val="方正书宋_GBK"/>
        <family val="4"/>
      </rPr>
      <t>面试成绩×50%；其余岗位（专业技术岗位）总成绩计算方法为（笔试成绩÷3）×40%＋面试成绩×60%。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</si>
</sst>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6">
    <font>
      <sz val="12"/>
      <name val="宋体"/>
      <family val="0"/>
    </font>
    <font>
      <sz val="10"/>
      <name val="Arial"/>
      <family val="2"/>
    </font>
    <font>
      <sz val="10"/>
      <name val="方正黑体_GBK"/>
      <family val="4"/>
    </font>
    <font>
      <sz val="10"/>
      <color indexed="8"/>
      <name val="Arial"/>
      <family val="2"/>
    </font>
    <font>
      <sz val="24"/>
      <name val="方正小标宋简体"/>
      <family val="4"/>
    </font>
    <font>
      <sz val="24"/>
      <name val="方正黑体_GBK"/>
      <family val="4"/>
    </font>
    <font>
      <sz val="10"/>
      <name val="方正书宋_GBK"/>
      <family val="4"/>
    </font>
    <font>
      <sz val="10"/>
      <color indexed="8"/>
      <name val="方正书宋_GBK"/>
      <family val="4"/>
    </font>
    <font>
      <sz val="12"/>
      <name val="方正书宋_GBK"/>
      <family val="4"/>
    </font>
    <font>
      <sz val="12"/>
      <name val="方正黑体_GBK"/>
      <family val="4"/>
    </font>
    <font>
      <sz val="10"/>
      <color indexed="8"/>
      <name val="方正黑体_GBK"/>
      <family val="4"/>
    </font>
    <font>
      <b/>
      <sz val="10"/>
      <name val="方正书宋_GBK"/>
      <family val="4"/>
    </font>
    <font>
      <sz val="11"/>
      <color indexed="16"/>
      <name val="宋体"/>
      <family val="0"/>
    </font>
    <font>
      <b/>
      <sz val="11"/>
      <color indexed="63"/>
      <name val="宋体"/>
      <family val="0"/>
    </font>
    <font>
      <sz val="11"/>
      <color indexed="9"/>
      <name val="宋体"/>
      <family val="0"/>
    </font>
    <font>
      <sz val="11"/>
      <color indexed="8"/>
      <name val="宋体"/>
      <family val="0"/>
    </font>
    <font>
      <sz val="11"/>
      <color indexed="62"/>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b/>
      <sz val="11"/>
      <color indexed="53"/>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2"/>
      <name val="汉仪细圆B5"/>
      <family val="0"/>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theme="1"/>
      <name val="方正书宋_GBK"/>
      <family val="4"/>
    </font>
    <font>
      <sz val="10"/>
      <color theme="1"/>
      <name val="方正黑体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ill="0" applyBorder="0" applyAlignment="0" applyProtection="0"/>
    <xf numFmtId="0" fontId="33" fillId="2" borderId="0" applyNumberFormat="0" applyBorder="0" applyAlignment="0" applyProtection="0"/>
    <xf numFmtId="0" fontId="34" fillId="3" borderId="1" applyNumberFormat="0" applyAlignment="0" applyProtection="0"/>
    <xf numFmtId="44" fontId="1" fillId="0" borderId="0" applyFill="0" applyBorder="0" applyAlignment="0" applyProtection="0"/>
    <xf numFmtId="41" fontId="1" fillId="0" borderId="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 fillId="0" borderId="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 fillId="0" borderId="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9">
    <xf numFmtId="0" fontId="0" fillId="0" borderId="0" xfId="0" applyAlignment="1">
      <alignment vertical="center"/>
    </xf>
    <xf numFmtId="0" fontId="0" fillId="0" borderId="0" xfId="0" applyFont="1" applyAlignment="1" applyProtection="1">
      <alignment vertical="center"/>
      <protection/>
    </xf>
    <xf numFmtId="0" fontId="1" fillId="0" borderId="0" xfId="0" applyFont="1" applyFill="1" applyAlignment="1">
      <alignment/>
    </xf>
    <xf numFmtId="0" fontId="2" fillId="0" borderId="0" xfId="0" applyFont="1" applyFill="1" applyAlignment="1">
      <alignment horizontal="center" vertical="center"/>
    </xf>
    <xf numFmtId="0" fontId="1" fillId="0" borderId="0" xfId="0" applyFont="1" applyFill="1" applyAlignment="1">
      <alignment/>
    </xf>
    <xf numFmtId="0" fontId="1" fillId="33" borderId="9" xfId="0" applyFont="1" applyFill="1" applyBorder="1" applyAlignment="1">
      <alignment horizontal="center" vertical="center" wrapText="1"/>
    </xf>
    <xf numFmtId="0" fontId="53" fillId="33" borderId="0" xfId="0" applyFont="1" applyFill="1" applyAlignment="1">
      <alignment horizontal="center" vertical="center" wrapText="1"/>
    </xf>
    <xf numFmtId="0" fontId="53" fillId="0" borderId="0" xfId="0" applyFont="1" applyFill="1" applyAlignment="1">
      <alignment horizontal="center" vertical="center" wrapText="1"/>
    </xf>
    <xf numFmtId="0" fontId="1" fillId="0" borderId="0" xfId="0" applyFont="1" applyFill="1" applyAlignment="1">
      <alignment wrapText="1"/>
    </xf>
    <xf numFmtId="0" fontId="2"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6" fillId="0" borderId="0" xfId="0" applyFont="1" applyFill="1" applyAlignment="1">
      <alignment horizontal="center" vertical="center" wrapText="1"/>
    </xf>
    <xf numFmtId="0" fontId="54" fillId="0" borderId="0" xfId="0" applyFont="1" applyFill="1" applyAlignment="1">
      <alignment horizontal="center" vertical="center" wrapText="1"/>
    </xf>
    <xf numFmtId="0" fontId="55" fillId="0" borderId="0" xfId="0" applyFont="1" applyFill="1" applyAlignment="1">
      <alignment horizontal="center" vertical="center" wrapText="1"/>
    </xf>
    <xf numFmtId="0" fontId="11" fillId="0" borderId="9"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13" xfId="0" applyFont="1" applyFill="1" applyBorder="1" applyAlignment="1">
      <alignment/>
    </xf>
    <xf numFmtId="0" fontId="53" fillId="33" borderId="13" xfId="0" applyFont="1" applyFill="1" applyBorder="1" applyAlignment="1">
      <alignment horizontal="center" vertical="center" wrapText="1"/>
    </xf>
    <xf numFmtId="0" fontId="53"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SheetLayoutView="100" workbookViewId="0" topLeftCell="A1">
      <selection activeCell="O13" sqref="O13"/>
    </sheetView>
  </sheetViews>
  <sheetFormatPr defaultColWidth="9.25390625" defaultRowHeight="31.5" customHeight="1"/>
  <cols>
    <col min="1" max="1" width="20.875" style="2" customWidth="1"/>
    <col min="2" max="2" width="22.25390625" style="2" customWidth="1"/>
    <col min="3" max="3" width="12.00390625" style="8" customWidth="1"/>
    <col min="4" max="4" width="9.625" style="2" customWidth="1"/>
    <col min="5" max="5" width="11.625" style="2" customWidth="1"/>
    <col min="6" max="6" width="10.25390625" style="2" customWidth="1"/>
    <col min="7" max="7" width="12.375" style="9" customWidth="1"/>
    <col min="8" max="8" width="10.125" style="2" customWidth="1"/>
    <col min="9" max="9" width="12.375" style="2" customWidth="1"/>
    <col min="10" max="249" width="9.25390625" style="2" customWidth="1"/>
    <col min="250" max="16384" width="9.25390625" style="1" customWidth="1"/>
  </cols>
  <sheetData>
    <row r="1" spans="1:9" s="2" customFormat="1" ht="66.75" customHeight="1">
      <c r="A1" s="10" t="s">
        <v>0</v>
      </c>
      <c r="B1" s="11"/>
      <c r="C1" s="11"/>
      <c r="D1" s="11"/>
      <c r="E1" s="11"/>
      <c r="F1" s="11"/>
      <c r="G1" s="12"/>
      <c r="H1" s="11"/>
      <c r="I1" s="11"/>
    </row>
    <row r="2" spans="1:9" s="3" customFormat="1" ht="27" customHeight="1">
      <c r="A2" s="13" t="s">
        <v>1</v>
      </c>
      <c r="B2" s="14" t="s">
        <v>2</v>
      </c>
      <c r="C2" s="14" t="s">
        <v>3</v>
      </c>
      <c r="D2" s="14" t="s">
        <v>4</v>
      </c>
      <c r="E2" s="14" t="s">
        <v>5</v>
      </c>
      <c r="F2" s="14" t="s">
        <v>6</v>
      </c>
      <c r="G2" s="14" t="s">
        <v>7</v>
      </c>
      <c r="H2" s="14" t="s">
        <v>8</v>
      </c>
      <c r="I2" s="13" t="s">
        <v>9</v>
      </c>
    </row>
    <row r="3" spans="1:9" s="4" customFormat="1" ht="27.75" customHeight="1">
      <c r="A3" s="15" t="s">
        <v>10</v>
      </c>
      <c r="B3" s="16" t="s">
        <v>11</v>
      </c>
      <c r="C3" s="15" t="s">
        <v>12</v>
      </c>
      <c r="D3" s="15" t="s">
        <v>13</v>
      </c>
      <c r="E3" s="17">
        <v>224.5</v>
      </c>
      <c r="F3" s="17">
        <v>84.4</v>
      </c>
      <c r="G3" s="18">
        <f aca="true" t="shared" si="0" ref="G3:G14">E3/3*0.4+F3*0.6</f>
        <v>80.57333333333334</v>
      </c>
      <c r="H3" s="17">
        <v>1</v>
      </c>
      <c r="I3" s="15" t="s">
        <v>14</v>
      </c>
    </row>
    <row r="4" spans="1:9" s="2" customFormat="1" ht="27.75" customHeight="1">
      <c r="A4" s="19"/>
      <c r="B4" s="20" t="s">
        <v>15</v>
      </c>
      <c r="C4" s="15" t="s">
        <v>12</v>
      </c>
      <c r="D4" s="19" t="s">
        <v>13</v>
      </c>
      <c r="E4" s="17">
        <v>210.5</v>
      </c>
      <c r="F4" s="17">
        <v>79.8</v>
      </c>
      <c r="G4" s="18">
        <f t="shared" si="0"/>
        <v>75.94666666666666</v>
      </c>
      <c r="H4" s="17">
        <v>2</v>
      </c>
      <c r="I4" s="43"/>
    </row>
    <row r="5" spans="1:9" s="2" customFormat="1" ht="27.75" customHeight="1">
      <c r="A5" s="19"/>
      <c r="B5" s="20" t="s">
        <v>16</v>
      </c>
      <c r="C5" s="15" t="s">
        <v>12</v>
      </c>
      <c r="D5" s="19" t="s">
        <v>13</v>
      </c>
      <c r="E5" s="19">
        <v>207</v>
      </c>
      <c r="F5" s="19">
        <v>77.4</v>
      </c>
      <c r="G5" s="18">
        <f t="shared" si="0"/>
        <v>74.04</v>
      </c>
      <c r="H5" s="19">
        <v>3</v>
      </c>
      <c r="I5" s="43"/>
    </row>
    <row r="6" spans="1:9" s="4" customFormat="1" ht="27.75" customHeight="1">
      <c r="A6" s="15" t="s">
        <v>17</v>
      </c>
      <c r="B6" s="21" t="s">
        <v>18</v>
      </c>
      <c r="C6" s="15" t="s">
        <v>19</v>
      </c>
      <c r="D6" s="15" t="s">
        <v>20</v>
      </c>
      <c r="E6" s="22">
        <v>196.5</v>
      </c>
      <c r="F6" s="22">
        <v>81.8</v>
      </c>
      <c r="G6" s="18">
        <f t="shared" si="0"/>
        <v>75.28</v>
      </c>
      <c r="H6" s="22">
        <v>1</v>
      </c>
      <c r="I6" s="15" t="s">
        <v>14</v>
      </c>
    </row>
    <row r="7" spans="1:9" s="2" customFormat="1" ht="27.75" customHeight="1">
      <c r="A7" s="19"/>
      <c r="B7" s="20" t="s">
        <v>21</v>
      </c>
      <c r="C7" s="19" t="s">
        <v>19</v>
      </c>
      <c r="D7" s="19" t="s">
        <v>20</v>
      </c>
      <c r="E7" s="19">
        <v>185.5</v>
      </c>
      <c r="F7" s="19">
        <v>80.6</v>
      </c>
      <c r="G7" s="18">
        <f t="shared" si="0"/>
        <v>73.09333333333333</v>
      </c>
      <c r="H7" s="19">
        <v>2</v>
      </c>
      <c r="I7" s="43"/>
    </row>
    <row r="8" spans="1:9" s="2" customFormat="1" ht="27.75" customHeight="1">
      <c r="A8" s="19"/>
      <c r="B8" s="20" t="s">
        <v>22</v>
      </c>
      <c r="C8" s="19" t="s">
        <v>19</v>
      </c>
      <c r="D8" s="19" t="s">
        <v>20</v>
      </c>
      <c r="E8" s="19">
        <v>194.5</v>
      </c>
      <c r="F8" s="19">
        <v>78.4</v>
      </c>
      <c r="G8" s="18">
        <f t="shared" si="0"/>
        <v>72.97333333333333</v>
      </c>
      <c r="H8" s="19">
        <v>3</v>
      </c>
      <c r="I8" s="43"/>
    </row>
    <row r="9" spans="1:9" s="4" customFormat="1" ht="27.75" customHeight="1">
      <c r="A9" s="23" t="s">
        <v>23</v>
      </c>
      <c r="B9" s="21" t="s">
        <v>24</v>
      </c>
      <c r="C9" s="24" t="s">
        <v>12</v>
      </c>
      <c r="D9" s="25" t="s">
        <v>13</v>
      </c>
      <c r="E9" s="26">
        <v>203</v>
      </c>
      <c r="F9" s="26">
        <v>76.6</v>
      </c>
      <c r="G9" s="18">
        <f t="shared" si="0"/>
        <v>73.02666666666667</v>
      </c>
      <c r="H9" s="22">
        <v>1</v>
      </c>
      <c r="I9" s="15" t="s">
        <v>14</v>
      </c>
    </row>
    <row r="10" spans="1:11" s="5" customFormat="1" ht="27.75" customHeight="1">
      <c r="A10" s="27"/>
      <c r="B10" s="20" t="s">
        <v>25</v>
      </c>
      <c r="C10" s="24" t="s">
        <v>12</v>
      </c>
      <c r="D10" s="25" t="s">
        <v>13</v>
      </c>
      <c r="E10" s="28">
        <v>201.5</v>
      </c>
      <c r="F10" s="28">
        <v>74.6</v>
      </c>
      <c r="G10" s="18">
        <f t="shared" si="0"/>
        <v>71.62666666666667</v>
      </c>
      <c r="H10" s="19">
        <v>2</v>
      </c>
      <c r="I10" s="43"/>
      <c r="J10" s="44"/>
      <c r="K10" s="45"/>
    </row>
    <row r="11" spans="1:11" s="5" customFormat="1" ht="27.75" customHeight="1">
      <c r="A11" s="27"/>
      <c r="B11" s="29" t="s">
        <v>26</v>
      </c>
      <c r="C11" s="15" t="s">
        <v>12</v>
      </c>
      <c r="D11" s="30" t="s">
        <v>13</v>
      </c>
      <c r="E11" s="30">
        <v>207</v>
      </c>
      <c r="F11" s="30">
        <v>72.4</v>
      </c>
      <c r="G11" s="18">
        <f t="shared" si="0"/>
        <v>71.04</v>
      </c>
      <c r="H11" s="19">
        <v>3</v>
      </c>
      <c r="I11" s="43"/>
      <c r="J11" s="44"/>
      <c r="K11" s="45"/>
    </row>
    <row r="12" spans="1:9" s="4" customFormat="1" ht="27.75" customHeight="1">
      <c r="A12" s="15" t="s">
        <v>27</v>
      </c>
      <c r="B12" s="31" t="s">
        <v>28</v>
      </c>
      <c r="C12" s="15" t="s">
        <v>19</v>
      </c>
      <c r="D12" s="15" t="s">
        <v>20</v>
      </c>
      <c r="E12" s="22">
        <v>192</v>
      </c>
      <c r="F12" s="22">
        <v>77.6</v>
      </c>
      <c r="G12" s="18">
        <f t="shared" si="0"/>
        <v>72.16</v>
      </c>
      <c r="H12" s="22">
        <v>1</v>
      </c>
      <c r="I12" s="15" t="s">
        <v>14</v>
      </c>
    </row>
    <row r="13" spans="1:9" s="2" customFormat="1" ht="27.75" customHeight="1">
      <c r="A13" s="19"/>
      <c r="B13" s="29" t="s">
        <v>29</v>
      </c>
      <c r="C13" s="19" t="s">
        <v>19</v>
      </c>
      <c r="D13" s="19" t="s">
        <v>20</v>
      </c>
      <c r="E13" s="19">
        <v>195.5</v>
      </c>
      <c r="F13" s="19">
        <v>75.4</v>
      </c>
      <c r="G13" s="18">
        <f t="shared" si="0"/>
        <v>71.30666666666667</v>
      </c>
      <c r="H13" s="19">
        <v>2</v>
      </c>
      <c r="I13" s="43"/>
    </row>
    <row r="14" spans="1:9" s="2" customFormat="1" ht="27.75" customHeight="1">
      <c r="A14" s="19"/>
      <c r="B14" s="29" t="s">
        <v>30</v>
      </c>
      <c r="C14" s="19" t="s">
        <v>19</v>
      </c>
      <c r="D14" s="19" t="s">
        <v>20</v>
      </c>
      <c r="E14" s="19">
        <v>183</v>
      </c>
      <c r="F14" s="19">
        <v>72.2</v>
      </c>
      <c r="G14" s="18">
        <f t="shared" si="0"/>
        <v>67.72</v>
      </c>
      <c r="H14" s="19">
        <v>3</v>
      </c>
      <c r="I14" s="43"/>
    </row>
    <row r="15" spans="1:10" s="4" customFormat="1" ht="27.75" customHeight="1">
      <c r="A15" s="15" t="s">
        <v>31</v>
      </c>
      <c r="B15" s="32" t="s">
        <v>32</v>
      </c>
      <c r="C15" s="15" t="s">
        <v>12</v>
      </c>
      <c r="D15" s="15" t="s">
        <v>33</v>
      </c>
      <c r="E15" s="22">
        <v>227</v>
      </c>
      <c r="F15" s="22">
        <v>79</v>
      </c>
      <c r="G15" s="18">
        <f aca="true" t="shared" si="1" ref="G15:G17">E15/3*0.5+F15*0.5</f>
        <v>77.33333333333334</v>
      </c>
      <c r="H15" s="22">
        <v>1</v>
      </c>
      <c r="I15" s="15" t="s">
        <v>14</v>
      </c>
      <c r="J15" s="46"/>
    </row>
    <row r="16" spans="1:10" s="6" customFormat="1" ht="27.75" customHeight="1">
      <c r="A16" s="33"/>
      <c r="B16" s="32" t="s">
        <v>34</v>
      </c>
      <c r="C16" s="34" t="s">
        <v>19</v>
      </c>
      <c r="D16" s="34" t="s">
        <v>20</v>
      </c>
      <c r="E16" s="35">
        <v>185.5</v>
      </c>
      <c r="F16" s="36">
        <v>76</v>
      </c>
      <c r="G16" s="18">
        <f t="shared" si="1"/>
        <v>68.91666666666667</v>
      </c>
      <c r="H16" s="19">
        <v>2</v>
      </c>
      <c r="I16" s="43"/>
      <c r="J16" s="47"/>
    </row>
    <row r="17" spans="1:10" s="7" customFormat="1" ht="27.75" customHeight="1">
      <c r="A17" s="33"/>
      <c r="B17" s="32" t="s">
        <v>35</v>
      </c>
      <c r="C17" s="34" t="s">
        <v>12</v>
      </c>
      <c r="D17" s="34" t="s">
        <v>13</v>
      </c>
      <c r="E17" s="35">
        <v>187.5</v>
      </c>
      <c r="F17" s="36">
        <v>72.2</v>
      </c>
      <c r="G17" s="18">
        <f t="shared" si="1"/>
        <v>67.35</v>
      </c>
      <c r="H17" s="19">
        <v>3</v>
      </c>
      <c r="I17" s="43"/>
      <c r="J17" s="48"/>
    </row>
    <row r="18" spans="1:9" s="7" customFormat="1" ht="60" customHeight="1">
      <c r="A18" s="37" t="s">
        <v>36</v>
      </c>
      <c r="B18" s="38"/>
      <c r="C18" s="38"/>
      <c r="D18" s="38"/>
      <c r="E18" s="38"/>
      <c r="F18" s="38"/>
      <c r="G18" s="39"/>
      <c r="H18" s="38"/>
      <c r="I18" s="38"/>
    </row>
    <row r="19" spans="1:9" s="7" customFormat="1" ht="31.5" customHeight="1">
      <c r="A19" s="40"/>
      <c r="B19" s="41"/>
      <c r="C19" s="41"/>
      <c r="D19" s="41"/>
      <c r="G19" s="42"/>
      <c r="I19" s="41"/>
    </row>
    <row r="20" spans="1:9" s="7" customFormat="1" ht="31.5" customHeight="1">
      <c r="A20" s="40"/>
      <c r="B20" s="41"/>
      <c r="C20" s="41"/>
      <c r="D20" s="41"/>
      <c r="G20" s="42"/>
      <c r="I20" s="41"/>
    </row>
  </sheetData>
  <sheetProtection selectLockedCells="1" selectUnlockedCells="1"/>
  <mergeCells count="7">
    <mergeCell ref="A1:I1"/>
    <mergeCell ref="A18:I18"/>
    <mergeCell ref="A3:A5"/>
    <mergeCell ref="A6:A8"/>
    <mergeCell ref="A9:A11"/>
    <mergeCell ref="A12:A14"/>
    <mergeCell ref="A15:A17"/>
  </mergeCells>
  <printOptions/>
  <pageMargins left="0.75" right="0.75" top="0.51" bottom="0.24" header="0.51" footer="0.5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2023-10-24T15:40:35Z</dcterms:created>
  <dcterms:modified xsi:type="dcterms:W3CDTF">2023-10-24T09:45:50Z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