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<sst xmlns="http://schemas.openxmlformats.org/spreadsheetml/2006/main" count="421" uniqueCount="211">
  <si>
    <t>阿勒泰地区2023年下半年面向社会公开招聘事业单位
工作人员总成绩及入闱体检人员一览表</t>
  </si>
  <si>
    <t>序号</t>
  </si>
  <si>
    <t>职位代码</t>
  </si>
  <si>
    <t>证件号码</t>
  </si>
  <si>
    <t>准考证号</t>
  </si>
  <si>
    <t>笔试面试成绩比例</t>
  </si>
  <si>
    <t>笔试成绩</t>
  </si>
  <si>
    <t>笔试最终成绩</t>
  </si>
  <si>
    <t>面试成绩</t>
  </si>
  <si>
    <t>面试最终成绩</t>
  </si>
  <si>
    <t>总成绩</t>
  </si>
  <si>
    <t>综合排名</t>
  </si>
  <si>
    <t>是否入闱体检</t>
  </si>
  <si>
    <t>23703001</t>
  </si>
  <si>
    <t>511321********2214</t>
  </si>
  <si>
    <t>1165030201403</t>
  </si>
  <si>
    <t>4:6</t>
  </si>
  <si>
    <t>是</t>
  </si>
  <si>
    <t>652923********2211</t>
  </si>
  <si>
    <t>1165030102303</t>
  </si>
  <si>
    <t>否</t>
  </si>
  <si>
    <t>654324********2520</t>
  </si>
  <si>
    <t>1165013800414</t>
  </si>
  <si>
    <t>23703002</t>
  </si>
  <si>
    <t>654324********3020</t>
  </si>
  <si>
    <t>1165030700221</t>
  </si>
  <si>
    <t>1</t>
  </si>
  <si>
    <t>654323********0029</t>
  </si>
  <si>
    <t>1165030501806</t>
  </si>
  <si>
    <t>2</t>
  </si>
  <si>
    <t>654324********0021</t>
  </si>
  <si>
    <t>1165030200520</t>
  </si>
  <si>
    <t>3</t>
  </si>
  <si>
    <t>23703003</t>
  </si>
  <si>
    <t>654322********1943</t>
  </si>
  <si>
    <t>5265030702223</t>
  </si>
  <si>
    <t>654301********2622</t>
  </si>
  <si>
    <t>5265030702219</t>
  </si>
  <si>
    <t>654323********3322</t>
  </si>
  <si>
    <t>5265030702120</t>
  </si>
  <si>
    <t>411481********6919</t>
  </si>
  <si>
    <t>5265120801403</t>
  </si>
  <si>
    <t>654322********1910</t>
  </si>
  <si>
    <t>5265030702111</t>
  </si>
  <si>
    <t>654326********0025</t>
  </si>
  <si>
    <t>5265030702108</t>
  </si>
  <si>
    <t>654325********0928</t>
  </si>
  <si>
    <t>5265030702226</t>
  </si>
  <si>
    <t>654323********1918</t>
  </si>
  <si>
    <t>5265030702204</t>
  </si>
  <si>
    <t>23703004</t>
  </si>
  <si>
    <t>654326********2012</t>
  </si>
  <si>
    <t>5265030702206</t>
  </si>
  <si>
    <t>654321********0523</t>
  </si>
  <si>
    <t>5265030702224</t>
  </si>
  <si>
    <t>654322********421X</t>
  </si>
  <si>
    <t>5265030702205</t>
  </si>
  <si>
    <t>654326********3024</t>
  </si>
  <si>
    <t>5265030702101</t>
  </si>
  <si>
    <t>654323********2313</t>
  </si>
  <si>
    <t>5265030702212</t>
  </si>
  <si>
    <t>622624********1089</t>
  </si>
  <si>
    <t>5265030703111</t>
  </si>
  <si>
    <t>654321********0029</t>
  </si>
  <si>
    <t>5265030702211</t>
  </si>
  <si>
    <t>654326********0015</t>
  </si>
  <si>
    <t>5265030702203</t>
  </si>
  <si>
    <t>654301********6625</t>
  </si>
  <si>
    <t>5265180102616</t>
  </si>
  <si>
    <t>23703005</t>
  </si>
  <si>
    <t>622425********7625</t>
  </si>
  <si>
    <t>5165030703223</t>
  </si>
  <si>
    <t>622226********2017</t>
  </si>
  <si>
    <t>5165120700611</t>
  </si>
  <si>
    <t>654128********0423</t>
  </si>
  <si>
    <t>5165030703214</t>
  </si>
  <si>
    <t>23703006</t>
  </si>
  <si>
    <t>622421********5248</t>
  </si>
  <si>
    <t>5565030702609</t>
  </si>
  <si>
    <t>654301********1823</t>
  </si>
  <si>
    <t>5565030702518</t>
  </si>
  <si>
    <t>654324********1026</t>
  </si>
  <si>
    <t>5565030702610</t>
  </si>
  <si>
    <t>23703007</t>
  </si>
  <si>
    <t>654321********102X</t>
  </si>
  <si>
    <t>5365030703016</t>
  </si>
  <si>
    <t>654321********0522</t>
  </si>
  <si>
    <t>5365030702317</t>
  </si>
  <si>
    <t>654324********1528</t>
  </si>
  <si>
    <t>5365030702310</t>
  </si>
  <si>
    <t>23703008</t>
  </si>
  <si>
    <t>622428********1115</t>
  </si>
  <si>
    <t>1165100103602</t>
  </si>
  <si>
    <t>654301********0013</t>
  </si>
  <si>
    <t>1165030602214</t>
  </si>
  <si>
    <t>652928********065X</t>
  </si>
  <si>
    <t>1165120108023</t>
  </si>
  <si>
    <t>23703009</t>
  </si>
  <si>
    <t>654322********0047</t>
  </si>
  <si>
    <t>4265030702009</t>
  </si>
  <si>
    <t>654323********2323</t>
  </si>
  <si>
    <t>4265030703306</t>
  </si>
  <si>
    <t>23703010</t>
  </si>
  <si>
    <t>654322********1923</t>
  </si>
  <si>
    <t>5165030703209</t>
  </si>
  <si>
    <t>23703011</t>
  </si>
  <si>
    <t>654326********2027</t>
  </si>
  <si>
    <t>5565030702605</t>
  </si>
  <si>
    <t>654325********0719</t>
  </si>
  <si>
    <t>5565030702517</t>
  </si>
  <si>
    <t>654322********1624</t>
  </si>
  <si>
    <t>5565013203815</t>
  </si>
  <si>
    <t>654325********0314</t>
  </si>
  <si>
    <t>5565030702627</t>
  </si>
  <si>
    <t>653222********001X</t>
  </si>
  <si>
    <t>5565030702624</t>
  </si>
  <si>
    <t>23703012</t>
  </si>
  <si>
    <t>654325********1126</t>
  </si>
  <si>
    <t>5565030702614</t>
  </si>
  <si>
    <t>654321********0518</t>
  </si>
  <si>
    <t>5565030702606</t>
  </si>
  <si>
    <t>654322********3527</t>
  </si>
  <si>
    <t>5565030702628</t>
  </si>
  <si>
    <t>23703013</t>
  </si>
  <si>
    <t>654324********303X</t>
  </si>
  <si>
    <t>5265030702106</t>
  </si>
  <si>
    <t>654322********4227</t>
  </si>
  <si>
    <t>5265030702121</t>
  </si>
  <si>
    <t>23703014</t>
  </si>
  <si>
    <t>511324********2875</t>
  </si>
  <si>
    <t>1165010600210</t>
  </si>
  <si>
    <t>654325********0723</t>
  </si>
  <si>
    <t>1165030602024</t>
  </si>
  <si>
    <t>654322********1926</t>
  </si>
  <si>
    <t>1165030400402</t>
  </si>
  <si>
    <t>654322********004X</t>
  </si>
  <si>
    <t>1165011100516</t>
  </si>
  <si>
    <t>4</t>
  </si>
  <si>
    <t>622827********2516</t>
  </si>
  <si>
    <t>1165014102508</t>
  </si>
  <si>
    <t>5</t>
  </si>
  <si>
    <t>1165030101501</t>
  </si>
  <si>
    <t>6</t>
  </si>
  <si>
    <t>23703015</t>
  </si>
  <si>
    <t>654325********002X</t>
  </si>
  <si>
    <t>1165030101004</t>
  </si>
  <si>
    <t>654301********3245</t>
  </si>
  <si>
    <t>1165030602807</t>
  </si>
  <si>
    <t>654301********4921</t>
  </si>
  <si>
    <t>1165030400616</t>
  </si>
  <si>
    <t>23703016</t>
  </si>
  <si>
    <t>654323********0523</t>
  </si>
  <si>
    <t>1165030601318</t>
  </si>
  <si>
    <t>620523********1102</t>
  </si>
  <si>
    <t>1165030200721</t>
  </si>
  <si>
    <t>654323********0526</t>
  </si>
  <si>
    <t>1165030502408</t>
  </si>
  <si>
    <t>23703017</t>
  </si>
  <si>
    <t>654322********0042</t>
  </si>
  <si>
    <t>1165030500227</t>
  </si>
  <si>
    <t>654322********1629</t>
  </si>
  <si>
    <t>1165030500909</t>
  </si>
  <si>
    <t>140724********0058</t>
  </si>
  <si>
    <t>1165030500210</t>
  </si>
  <si>
    <t>23703018</t>
  </si>
  <si>
    <t>654322********0023</t>
  </si>
  <si>
    <t>1165030402408</t>
  </si>
  <si>
    <t>654301********0027</t>
  </si>
  <si>
    <t>1165030402525</t>
  </si>
  <si>
    <t>654322********4226</t>
  </si>
  <si>
    <t>1165030400918</t>
  </si>
  <si>
    <t>23703019</t>
  </si>
  <si>
    <t>622323********0561</t>
  </si>
  <si>
    <t>1165030600622</t>
  </si>
  <si>
    <t>654325********152X</t>
  </si>
  <si>
    <t>1165030200401</t>
  </si>
  <si>
    <t>654322********1920</t>
  </si>
  <si>
    <t>1165030500205</t>
  </si>
  <si>
    <t>23703020</t>
  </si>
  <si>
    <t>654322********3563</t>
  </si>
  <si>
    <t>2165030301213</t>
  </si>
  <si>
    <t>522323********0010</t>
  </si>
  <si>
    <t>2165030300513</t>
  </si>
  <si>
    <t>622223********1816</t>
  </si>
  <si>
    <t>2165030300912</t>
  </si>
  <si>
    <t>23703021</t>
  </si>
  <si>
    <t>654322********0078</t>
  </si>
  <si>
    <t>2165030300902</t>
  </si>
  <si>
    <t>654322********2727</t>
  </si>
  <si>
    <t>2165030300426</t>
  </si>
  <si>
    <t>654325********0513</t>
  </si>
  <si>
    <t>2165030300303</t>
  </si>
  <si>
    <t>23703022</t>
  </si>
  <si>
    <t>532329********0723</t>
  </si>
  <si>
    <t>2165012102003</t>
  </si>
  <si>
    <t>654322********2724</t>
  </si>
  <si>
    <t>2165030300329</t>
  </si>
  <si>
    <t>654301********0011</t>
  </si>
  <si>
    <t>2165030300915</t>
  </si>
  <si>
    <t>650102********0026</t>
  </si>
  <si>
    <t>2165012102128</t>
  </si>
  <si>
    <t>411381********4514</t>
  </si>
  <si>
    <t>2165110300923</t>
  </si>
  <si>
    <t>23703023</t>
  </si>
  <si>
    <t>622223********1353</t>
  </si>
  <si>
    <t>5265030702230</t>
  </si>
  <si>
    <t>23703024</t>
  </si>
  <si>
    <t>654323********332X</t>
  </si>
  <si>
    <t>1165030602929</t>
  </si>
  <si>
    <t>654323********2621</t>
  </si>
  <si>
    <t>1165030402112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</si>
</sst>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方正书宋_GBK"/>
      <family val="0"/>
    </font>
    <font>
      <b/>
      <sz val="10"/>
      <name val="方正书宋_GBK"/>
      <family val="0"/>
    </font>
    <font>
      <sz val="11"/>
      <name val="方正书宋_GBK"/>
      <family val="0"/>
    </font>
    <font>
      <b/>
      <sz val="20"/>
      <name val="方正书宋_GBK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4.375" style="5" customWidth="1"/>
    <col min="2" max="2" width="6.375" style="5" customWidth="1"/>
    <col min="3" max="3" width="19.625" style="5" customWidth="1"/>
    <col min="4" max="4" width="14.75390625" style="5" customWidth="1"/>
    <col min="5" max="5" width="5.75390625" style="5" customWidth="1"/>
    <col min="6" max="6" width="6.00390625" style="5" customWidth="1"/>
    <col min="7" max="8" width="6.00390625" style="6" customWidth="1"/>
    <col min="9" max="10" width="6.625" style="6" customWidth="1"/>
    <col min="11" max="11" width="4.75390625" style="7" customWidth="1"/>
    <col min="12" max="12" width="5.25390625" style="5" customWidth="1"/>
    <col min="13" max="13" width="9.875" style="5" customWidth="1"/>
    <col min="14" max="252" width="9.00390625" style="5" customWidth="1"/>
    <col min="255" max="16384" width="9.00390625" style="5" customWidth="1"/>
  </cols>
  <sheetData>
    <row r="1" spans="1:15" s="1" customFormat="1" ht="6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2"/>
      <c r="N1" s="32"/>
      <c r="O1" s="32"/>
    </row>
    <row r="2" spans="1:256" s="2" customFormat="1" ht="51" customHeight="1">
      <c r="A2" s="9" t="s">
        <v>1</v>
      </c>
      <c r="B2" s="10" t="s">
        <v>2</v>
      </c>
      <c r="C2" s="9" t="s">
        <v>3</v>
      </c>
      <c r="D2" s="9" t="s">
        <v>4</v>
      </c>
      <c r="E2" s="24" t="s">
        <v>5</v>
      </c>
      <c r="F2" s="9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8" t="s">
        <v>11</v>
      </c>
      <c r="L2" s="29" t="s">
        <v>12</v>
      </c>
      <c r="M2" s="33"/>
      <c r="N2" s="33"/>
      <c r="O2" s="3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U2" s="34"/>
      <c r="IV2" s="34"/>
    </row>
    <row r="3" spans="1:256" s="3" customFormat="1" ht="19.5" customHeight="1">
      <c r="A3" s="11">
        <v>1</v>
      </c>
      <c r="B3" s="12" t="s">
        <v>13</v>
      </c>
      <c r="C3" s="13" t="s">
        <v>14</v>
      </c>
      <c r="D3" s="13" t="s">
        <v>15</v>
      </c>
      <c r="E3" s="13" t="s">
        <v>16</v>
      </c>
      <c r="F3" s="11">
        <v>178</v>
      </c>
      <c r="G3" s="26">
        <f aca="true" t="shared" si="0" ref="G3:G37">(F3/3)*0.4</f>
        <v>23.733333333333334</v>
      </c>
      <c r="H3" s="26">
        <v>83.4</v>
      </c>
      <c r="I3" s="26">
        <f aca="true" t="shared" si="1" ref="I3:I37">H3*0.6</f>
        <v>50.04</v>
      </c>
      <c r="J3" s="26">
        <f aca="true" t="shared" si="2" ref="J3:J37">G3+I3</f>
        <v>73.77333333333334</v>
      </c>
      <c r="K3" s="30">
        <v>1</v>
      </c>
      <c r="L3" s="31" t="s">
        <v>17</v>
      </c>
      <c r="M3" s="35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U3" s="34"/>
      <c r="IV3" s="34"/>
    </row>
    <row r="4" spans="1:256" s="3" customFormat="1" ht="19.5" customHeight="1">
      <c r="A4" s="11">
        <v>2</v>
      </c>
      <c r="B4" s="14"/>
      <c r="C4" s="13" t="s">
        <v>18</v>
      </c>
      <c r="D4" s="13" t="s">
        <v>19</v>
      </c>
      <c r="E4" s="13" t="s">
        <v>16</v>
      </c>
      <c r="F4" s="11">
        <v>177</v>
      </c>
      <c r="G4" s="26">
        <f t="shared" si="0"/>
        <v>23.6</v>
      </c>
      <c r="H4" s="26">
        <v>78.8</v>
      </c>
      <c r="I4" s="26">
        <f t="shared" si="1"/>
        <v>47.279999999999994</v>
      </c>
      <c r="J4" s="26">
        <f t="shared" si="2"/>
        <v>70.88</v>
      </c>
      <c r="K4" s="30">
        <v>2</v>
      </c>
      <c r="L4" s="31" t="s">
        <v>20</v>
      </c>
      <c r="M4" s="35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U4" s="34"/>
      <c r="IV4" s="34"/>
    </row>
    <row r="5" spans="1:256" s="3" customFormat="1" ht="19.5" customHeight="1">
      <c r="A5" s="11">
        <v>3</v>
      </c>
      <c r="B5" s="15"/>
      <c r="C5" s="13" t="s">
        <v>21</v>
      </c>
      <c r="D5" s="13" t="s">
        <v>22</v>
      </c>
      <c r="E5" s="13" t="s">
        <v>16</v>
      </c>
      <c r="F5" s="11">
        <v>181</v>
      </c>
      <c r="G5" s="26">
        <f t="shared" si="0"/>
        <v>24.133333333333336</v>
      </c>
      <c r="H5" s="26">
        <v>70.2</v>
      </c>
      <c r="I5" s="26">
        <f t="shared" si="1"/>
        <v>42.12</v>
      </c>
      <c r="J5" s="26">
        <f t="shared" si="2"/>
        <v>66.25333333333333</v>
      </c>
      <c r="K5" s="30">
        <v>3</v>
      </c>
      <c r="L5" s="31" t="s">
        <v>20</v>
      </c>
      <c r="M5" s="35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U5" s="34"/>
      <c r="IV5" s="34"/>
    </row>
    <row r="6" spans="1:256" s="3" customFormat="1" ht="19.5" customHeight="1">
      <c r="A6" s="11">
        <v>4</v>
      </c>
      <c r="B6" s="12" t="s">
        <v>23</v>
      </c>
      <c r="C6" s="13" t="s">
        <v>24</v>
      </c>
      <c r="D6" s="13" t="s">
        <v>25</v>
      </c>
      <c r="E6" s="13" t="s">
        <v>16</v>
      </c>
      <c r="F6" s="11">
        <v>164</v>
      </c>
      <c r="G6" s="26">
        <f t="shared" si="0"/>
        <v>21.866666666666667</v>
      </c>
      <c r="H6" s="26">
        <v>83.6</v>
      </c>
      <c r="I6" s="26">
        <f t="shared" si="1"/>
        <v>50.16</v>
      </c>
      <c r="J6" s="26">
        <f t="shared" si="2"/>
        <v>72.02666666666667</v>
      </c>
      <c r="K6" s="30" t="s">
        <v>26</v>
      </c>
      <c r="L6" s="31" t="s">
        <v>17</v>
      </c>
      <c r="M6" s="35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U6" s="34"/>
      <c r="IV6" s="34"/>
    </row>
    <row r="7" spans="1:256" s="3" customFormat="1" ht="19.5" customHeight="1">
      <c r="A7" s="11">
        <v>5</v>
      </c>
      <c r="B7" s="16"/>
      <c r="C7" s="13" t="s">
        <v>27</v>
      </c>
      <c r="D7" s="13" t="s">
        <v>28</v>
      </c>
      <c r="E7" s="13" t="s">
        <v>16</v>
      </c>
      <c r="F7" s="11">
        <v>168</v>
      </c>
      <c r="G7" s="26">
        <f t="shared" si="0"/>
        <v>22.400000000000002</v>
      </c>
      <c r="H7" s="26">
        <v>78.4</v>
      </c>
      <c r="I7" s="26">
        <f t="shared" si="1"/>
        <v>47.04</v>
      </c>
      <c r="J7" s="26">
        <f t="shared" si="2"/>
        <v>69.44</v>
      </c>
      <c r="K7" s="30" t="s">
        <v>29</v>
      </c>
      <c r="L7" s="31" t="s">
        <v>20</v>
      </c>
      <c r="M7" s="35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U7" s="34"/>
      <c r="IV7" s="34"/>
    </row>
    <row r="8" spans="1:256" s="3" customFormat="1" ht="19.5" customHeight="1">
      <c r="A8" s="11">
        <v>6</v>
      </c>
      <c r="B8" s="17"/>
      <c r="C8" s="13" t="s">
        <v>30</v>
      </c>
      <c r="D8" s="13" t="s">
        <v>31</v>
      </c>
      <c r="E8" s="13" t="s">
        <v>16</v>
      </c>
      <c r="F8" s="11">
        <v>165.5</v>
      </c>
      <c r="G8" s="26">
        <f t="shared" si="0"/>
        <v>22.066666666666666</v>
      </c>
      <c r="H8" s="26">
        <v>74.8</v>
      </c>
      <c r="I8" s="26">
        <f t="shared" si="1"/>
        <v>44.879999999999995</v>
      </c>
      <c r="J8" s="26">
        <f t="shared" si="2"/>
        <v>66.94666666666666</v>
      </c>
      <c r="K8" s="30" t="s">
        <v>32</v>
      </c>
      <c r="L8" s="31" t="s">
        <v>20</v>
      </c>
      <c r="M8" s="35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U8" s="34"/>
      <c r="IV8" s="34"/>
    </row>
    <row r="9" spans="1:256" s="3" customFormat="1" ht="19.5" customHeight="1">
      <c r="A9" s="11">
        <v>7</v>
      </c>
      <c r="B9" s="12" t="s">
        <v>33</v>
      </c>
      <c r="C9" s="13" t="s">
        <v>34</v>
      </c>
      <c r="D9" s="13" t="s">
        <v>35</v>
      </c>
      <c r="E9" s="13" t="s">
        <v>16</v>
      </c>
      <c r="F9" s="11">
        <v>109.5</v>
      </c>
      <c r="G9" s="26">
        <f t="shared" si="0"/>
        <v>14.600000000000001</v>
      </c>
      <c r="H9" s="26">
        <v>86.46</v>
      </c>
      <c r="I9" s="26">
        <f t="shared" si="1"/>
        <v>51.876</v>
      </c>
      <c r="J9" s="26">
        <f t="shared" si="2"/>
        <v>66.476</v>
      </c>
      <c r="K9" s="30" t="s">
        <v>26</v>
      </c>
      <c r="L9" s="31" t="s">
        <v>17</v>
      </c>
      <c r="M9" s="35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U9" s="34"/>
      <c r="IV9" s="34"/>
    </row>
    <row r="10" spans="1:256" s="3" customFormat="1" ht="19.5" customHeight="1">
      <c r="A10" s="11">
        <v>8</v>
      </c>
      <c r="B10" s="16"/>
      <c r="C10" s="13" t="s">
        <v>36</v>
      </c>
      <c r="D10" s="13" t="s">
        <v>37</v>
      </c>
      <c r="E10" s="13" t="s">
        <v>16</v>
      </c>
      <c r="F10" s="11">
        <v>127.9</v>
      </c>
      <c r="G10" s="26">
        <f t="shared" si="0"/>
        <v>17.053333333333335</v>
      </c>
      <c r="H10" s="26">
        <v>71.5</v>
      </c>
      <c r="I10" s="26">
        <f t="shared" si="1"/>
        <v>42.9</v>
      </c>
      <c r="J10" s="26">
        <f t="shared" si="2"/>
        <v>59.95333333333333</v>
      </c>
      <c r="K10" s="30" t="s">
        <v>29</v>
      </c>
      <c r="L10" s="31" t="s">
        <v>17</v>
      </c>
      <c r="M10" s="35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U10" s="34"/>
      <c r="IV10" s="34"/>
    </row>
    <row r="11" spans="1:256" s="3" customFormat="1" ht="19.5" customHeight="1">
      <c r="A11" s="11">
        <v>9</v>
      </c>
      <c r="B11" s="16"/>
      <c r="C11" s="13" t="s">
        <v>38</v>
      </c>
      <c r="D11" s="13" t="s">
        <v>39</v>
      </c>
      <c r="E11" s="13" t="s">
        <v>16</v>
      </c>
      <c r="F11" s="11">
        <v>115.1</v>
      </c>
      <c r="G11" s="26">
        <f t="shared" si="0"/>
        <v>15.346666666666668</v>
      </c>
      <c r="H11" s="26">
        <v>69.1</v>
      </c>
      <c r="I11" s="26">
        <f t="shared" si="1"/>
        <v>41.459999999999994</v>
      </c>
      <c r="J11" s="26">
        <f t="shared" si="2"/>
        <v>56.80666666666666</v>
      </c>
      <c r="K11" s="30" t="s">
        <v>32</v>
      </c>
      <c r="L11" s="31" t="s">
        <v>17</v>
      </c>
      <c r="M11" s="35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U11" s="34"/>
      <c r="IV11" s="34"/>
    </row>
    <row r="12" spans="1:256" s="3" customFormat="1" ht="19.5" customHeight="1">
      <c r="A12" s="11">
        <v>10</v>
      </c>
      <c r="B12" s="16"/>
      <c r="C12" s="13" t="s">
        <v>40</v>
      </c>
      <c r="D12" s="13" t="s">
        <v>41</v>
      </c>
      <c r="E12" s="13" t="s">
        <v>16</v>
      </c>
      <c r="F12" s="11">
        <v>125.7</v>
      </c>
      <c r="G12" s="26">
        <f t="shared" si="0"/>
        <v>16.76</v>
      </c>
      <c r="H12" s="26">
        <v>52.9</v>
      </c>
      <c r="I12" s="26">
        <f t="shared" si="1"/>
        <v>31.74</v>
      </c>
      <c r="J12" s="26">
        <f t="shared" si="2"/>
        <v>48.5</v>
      </c>
      <c r="K12" s="30"/>
      <c r="L12" s="31" t="s">
        <v>20</v>
      </c>
      <c r="M12" s="35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U12" s="34"/>
      <c r="IV12" s="34"/>
    </row>
    <row r="13" spans="1:256" s="3" customFormat="1" ht="19.5" customHeight="1">
      <c r="A13" s="11">
        <v>11</v>
      </c>
      <c r="B13" s="16"/>
      <c r="C13" s="13" t="s">
        <v>42</v>
      </c>
      <c r="D13" s="13" t="s">
        <v>43</v>
      </c>
      <c r="E13" s="13" t="s">
        <v>16</v>
      </c>
      <c r="F13" s="11">
        <v>108.1</v>
      </c>
      <c r="G13" s="26">
        <f t="shared" si="0"/>
        <v>14.413333333333334</v>
      </c>
      <c r="H13" s="26">
        <v>47.15</v>
      </c>
      <c r="I13" s="26">
        <f t="shared" si="1"/>
        <v>28.29</v>
      </c>
      <c r="J13" s="26">
        <f t="shared" si="2"/>
        <v>42.70333333333333</v>
      </c>
      <c r="K13" s="30"/>
      <c r="L13" s="31" t="s">
        <v>20</v>
      </c>
      <c r="M13" s="35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U13" s="34"/>
      <c r="IV13" s="34"/>
    </row>
    <row r="14" spans="1:256" s="3" customFormat="1" ht="19.5" customHeight="1">
      <c r="A14" s="11">
        <v>12</v>
      </c>
      <c r="B14" s="16"/>
      <c r="C14" s="13" t="s">
        <v>44</v>
      </c>
      <c r="D14" s="13" t="s">
        <v>45</v>
      </c>
      <c r="E14" s="13" t="s">
        <v>16</v>
      </c>
      <c r="F14" s="11">
        <v>113.3</v>
      </c>
      <c r="G14" s="26">
        <f t="shared" si="0"/>
        <v>15.106666666666667</v>
      </c>
      <c r="H14" s="26">
        <v>45.4</v>
      </c>
      <c r="I14" s="26">
        <f t="shared" si="1"/>
        <v>27.24</v>
      </c>
      <c r="J14" s="26">
        <f t="shared" si="2"/>
        <v>42.346666666666664</v>
      </c>
      <c r="K14" s="30"/>
      <c r="L14" s="31" t="s">
        <v>20</v>
      </c>
      <c r="M14" s="35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U14" s="34"/>
      <c r="IV14" s="34"/>
    </row>
    <row r="15" spans="1:256" s="3" customFormat="1" ht="19.5" customHeight="1">
      <c r="A15" s="11">
        <v>13</v>
      </c>
      <c r="B15" s="16"/>
      <c r="C15" s="13" t="s">
        <v>46</v>
      </c>
      <c r="D15" s="13" t="s">
        <v>47</v>
      </c>
      <c r="E15" s="13" t="s">
        <v>16</v>
      </c>
      <c r="F15" s="11">
        <v>116.3</v>
      </c>
      <c r="G15" s="26">
        <f t="shared" si="0"/>
        <v>15.506666666666668</v>
      </c>
      <c r="H15" s="26">
        <v>32.7</v>
      </c>
      <c r="I15" s="26">
        <f t="shared" si="1"/>
        <v>19.62</v>
      </c>
      <c r="J15" s="26">
        <f t="shared" si="2"/>
        <v>35.126666666666665</v>
      </c>
      <c r="K15" s="30"/>
      <c r="L15" s="31" t="s">
        <v>20</v>
      </c>
      <c r="M15" s="35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U15" s="34"/>
      <c r="IV15" s="34"/>
    </row>
    <row r="16" spans="1:256" s="3" customFormat="1" ht="19.5" customHeight="1">
      <c r="A16" s="11">
        <v>14</v>
      </c>
      <c r="B16" s="17"/>
      <c r="C16" s="13" t="s">
        <v>48</v>
      </c>
      <c r="D16" s="13" t="s">
        <v>49</v>
      </c>
      <c r="E16" s="13" t="s">
        <v>16</v>
      </c>
      <c r="F16" s="11">
        <v>109.8</v>
      </c>
      <c r="G16" s="26">
        <f t="shared" si="0"/>
        <v>14.64</v>
      </c>
      <c r="H16" s="26">
        <v>33.7</v>
      </c>
      <c r="I16" s="26">
        <f t="shared" si="1"/>
        <v>20.220000000000002</v>
      </c>
      <c r="J16" s="26">
        <f t="shared" si="2"/>
        <v>34.86</v>
      </c>
      <c r="K16" s="30"/>
      <c r="L16" s="31" t="s">
        <v>20</v>
      </c>
      <c r="M16" s="35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U16" s="34"/>
      <c r="IV16" s="34"/>
    </row>
    <row r="17" spans="1:256" s="3" customFormat="1" ht="19.5" customHeight="1">
      <c r="A17" s="11">
        <v>15</v>
      </c>
      <c r="B17" s="12" t="s">
        <v>50</v>
      </c>
      <c r="C17" s="13" t="s">
        <v>51</v>
      </c>
      <c r="D17" s="13" t="s">
        <v>52</v>
      </c>
      <c r="E17" s="13" t="s">
        <v>16</v>
      </c>
      <c r="F17" s="11">
        <v>110.6</v>
      </c>
      <c r="G17" s="26">
        <f t="shared" si="0"/>
        <v>14.746666666666668</v>
      </c>
      <c r="H17" s="26">
        <v>85.7</v>
      </c>
      <c r="I17" s="26">
        <f t="shared" si="1"/>
        <v>51.42</v>
      </c>
      <c r="J17" s="26">
        <f t="shared" si="2"/>
        <v>66.16666666666667</v>
      </c>
      <c r="K17" s="30" t="s">
        <v>26</v>
      </c>
      <c r="L17" s="31" t="s">
        <v>17</v>
      </c>
      <c r="M17" s="35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U17" s="34"/>
      <c r="IV17" s="34"/>
    </row>
    <row r="18" spans="1:256" s="3" customFormat="1" ht="19.5" customHeight="1">
      <c r="A18" s="11">
        <v>16</v>
      </c>
      <c r="B18" s="16"/>
      <c r="C18" s="13" t="s">
        <v>53</v>
      </c>
      <c r="D18" s="13" t="s">
        <v>54</v>
      </c>
      <c r="E18" s="13" t="s">
        <v>16</v>
      </c>
      <c r="F18" s="11">
        <v>102.8</v>
      </c>
      <c r="G18" s="26">
        <f t="shared" si="0"/>
        <v>13.706666666666667</v>
      </c>
      <c r="H18" s="26">
        <v>85.04</v>
      </c>
      <c r="I18" s="26">
        <f t="shared" si="1"/>
        <v>51.024</v>
      </c>
      <c r="J18" s="26">
        <f t="shared" si="2"/>
        <v>64.73066666666666</v>
      </c>
      <c r="K18" s="30" t="s">
        <v>29</v>
      </c>
      <c r="L18" s="31" t="s">
        <v>17</v>
      </c>
      <c r="M18" s="35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U18" s="34"/>
      <c r="IV18" s="34"/>
    </row>
    <row r="19" spans="1:256" s="3" customFormat="1" ht="19.5" customHeight="1">
      <c r="A19" s="11">
        <v>17</v>
      </c>
      <c r="B19" s="16"/>
      <c r="C19" s="13" t="s">
        <v>55</v>
      </c>
      <c r="D19" s="13" t="s">
        <v>56</v>
      </c>
      <c r="E19" s="13" t="s">
        <v>16</v>
      </c>
      <c r="F19" s="11">
        <v>102.3</v>
      </c>
      <c r="G19" s="26">
        <f t="shared" si="0"/>
        <v>13.64</v>
      </c>
      <c r="H19" s="26">
        <v>64.6</v>
      </c>
      <c r="I19" s="26">
        <f t="shared" si="1"/>
        <v>38.76</v>
      </c>
      <c r="J19" s="26">
        <f t="shared" si="2"/>
        <v>52.4</v>
      </c>
      <c r="K19" s="30" t="s">
        <v>32</v>
      </c>
      <c r="L19" s="31" t="s">
        <v>17</v>
      </c>
      <c r="M19" s="35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U19" s="34"/>
      <c r="IV19" s="34"/>
    </row>
    <row r="20" spans="1:256" s="3" customFormat="1" ht="19.5" customHeight="1">
      <c r="A20" s="11">
        <v>18</v>
      </c>
      <c r="B20" s="16"/>
      <c r="C20" s="13" t="s">
        <v>57</v>
      </c>
      <c r="D20" s="13" t="s">
        <v>58</v>
      </c>
      <c r="E20" s="13" t="s">
        <v>16</v>
      </c>
      <c r="F20" s="11">
        <v>106.7</v>
      </c>
      <c r="G20" s="26">
        <f t="shared" si="0"/>
        <v>14.226666666666668</v>
      </c>
      <c r="H20" s="26">
        <v>58</v>
      </c>
      <c r="I20" s="26">
        <f t="shared" si="1"/>
        <v>34.8</v>
      </c>
      <c r="J20" s="26">
        <f t="shared" si="2"/>
        <v>49.026666666666664</v>
      </c>
      <c r="K20" s="30"/>
      <c r="L20" s="31" t="s">
        <v>20</v>
      </c>
      <c r="M20" s="35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U20" s="34"/>
      <c r="IV20" s="34"/>
    </row>
    <row r="21" spans="1:256" s="3" customFormat="1" ht="19.5" customHeight="1">
      <c r="A21" s="11">
        <v>19</v>
      </c>
      <c r="B21" s="16"/>
      <c r="C21" s="13" t="s">
        <v>59</v>
      </c>
      <c r="D21" s="13" t="s">
        <v>60</v>
      </c>
      <c r="E21" s="13" t="s">
        <v>16</v>
      </c>
      <c r="F21" s="11">
        <v>93.4</v>
      </c>
      <c r="G21" s="26">
        <f t="shared" si="0"/>
        <v>12.453333333333335</v>
      </c>
      <c r="H21" s="26">
        <v>59.2</v>
      </c>
      <c r="I21" s="26">
        <f t="shared" si="1"/>
        <v>35.52</v>
      </c>
      <c r="J21" s="26">
        <f t="shared" si="2"/>
        <v>47.973333333333336</v>
      </c>
      <c r="K21" s="30"/>
      <c r="L21" s="31" t="s">
        <v>20</v>
      </c>
      <c r="M21" s="35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U21" s="34"/>
      <c r="IV21" s="34"/>
    </row>
    <row r="22" spans="1:256" s="3" customFormat="1" ht="19.5" customHeight="1">
      <c r="A22" s="11">
        <v>20</v>
      </c>
      <c r="B22" s="16"/>
      <c r="C22" s="13" t="s">
        <v>61</v>
      </c>
      <c r="D22" s="13" t="s">
        <v>62</v>
      </c>
      <c r="E22" s="13" t="s">
        <v>16</v>
      </c>
      <c r="F22" s="11">
        <v>127.5</v>
      </c>
      <c r="G22" s="26">
        <f t="shared" si="0"/>
        <v>17</v>
      </c>
      <c r="H22" s="26">
        <v>50.4</v>
      </c>
      <c r="I22" s="26">
        <f t="shared" si="1"/>
        <v>30.24</v>
      </c>
      <c r="J22" s="26">
        <f t="shared" si="2"/>
        <v>47.239999999999995</v>
      </c>
      <c r="K22" s="30"/>
      <c r="L22" s="31" t="s">
        <v>20</v>
      </c>
      <c r="M22" s="35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U22" s="34"/>
      <c r="IV22" s="34"/>
    </row>
    <row r="23" spans="1:256" s="3" customFormat="1" ht="19.5" customHeight="1">
      <c r="A23" s="11">
        <v>21</v>
      </c>
      <c r="B23" s="16"/>
      <c r="C23" s="13" t="s">
        <v>63</v>
      </c>
      <c r="D23" s="13" t="s">
        <v>64</v>
      </c>
      <c r="E23" s="13" t="s">
        <v>16</v>
      </c>
      <c r="F23" s="11">
        <v>93.4</v>
      </c>
      <c r="G23" s="26">
        <f t="shared" si="0"/>
        <v>12.453333333333335</v>
      </c>
      <c r="H23" s="26">
        <v>49.36</v>
      </c>
      <c r="I23" s="26">
        <f t="shared" si="1"/>
        <v>29.616</v>
      </c>
      <c r="J23" s="26">
        <f t="shared" si="2"/>
        <v>42.06933333333333</v>
      </c>
      <c r="K23" s="30"/>
      <c r="L23" s="31" t="s">
        <v>20</v>
      </c>
      <c r="M23" s="35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U23" s="34"/>
      <c r="IV23" s="34"/>
    </row>
    <row r="24" spans="1:256" s="3" customFormat="1" ht="19.5" customHeight="1">
      <c r="A24" s="11">
        <v>22</v>
      </c>
      <c r="B24" s="16"/>
      <c r="C24" s="13" t="s">
        <v>65</v>
      </c>
      <c r="D24" s="13" t="s">
        <v>66</v>
      </c>
      <c r="E24" s="13" t="s">
        <v>16</v>
      </c>
      <c r="F24" s="11">
        <v>104.8</v>
      </c>
      <c r="G24" s="26">
        <f t="shared" si="0"/>
        <v>13.973333333333333</v>
      </c>
      <c r="H24" s="26">
        <v>32.4</v>
      </c>
      <c r="I24" s="26">
        <f t="shared" si="1"/>
        <v>19.439999999999998</v>
      </c>
      <c r="J24" s="26">
        <f t="shared" si="2"/>
        <v>33.41333333333333</v>
      </c>
      <c r="K24" s="30"/>
      <c r="L24" s="31" t="s">
        <v>20</v>
      </c>
      <c r="M24" s="35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U24" s="34"/>
      <c r="IV24" s="34"/>
    </row>
    <row r="25" spans="1:256" s="3" customFormat="1" ht="19.5" customHeight="1">
      <c r="A25" s="11">
        <v>23</v>
      </c>
      <c r="B25" s="17"/>
      <c r="C25" s="13" t="s">
        <v>67</v>
      </c>
      <c r="D25" s="13" t="s">
        <v>68</v>
      </c>
      <c r="E25" s="13" t="s">
        <v>16</v>
      </c>
      <c r="F25" s="11">
        <v>100.5</v>
      </c>
      <c r="G25" s="26">
        <f t="shared" si="0"/>
        <v>13.4</v>
      </c>
      <c r="H25" s="26">
        <v>33.2</v>
      </c>
      <c r="I25" s="26">
        <f t="shared" si="1"/>
        <v>19.92</v>
      </c>
      <c r="J25" s="26">
        <f t="shared" si="2"/>
        <v>33.32</v>
      </c>
      <c r="K25" s="30"/>
      <c r="L25" s="31" t="s">
        <v>20</v>
      </c>
      <c r="M25" s="35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U25" s="34"/>
      <c r="IV25" s="34"/>
    </row>
    <row r="26" spans="1:256" s="4" customFormat="1" ht="19.5" customHeight="1">
      <c r="A26" s="11">
        <v>24</v>
      </c>
      <c r="B26" s="18" t="s">
        <v>69</v>
      </c>
      <c r="C26" s="19" t="s">
        <v>70</v>
      </c>
      <c r="D26" s="19" t="s">
        <v>71</v>
      </c>
      <c r="E26" s="13" t="s">
        <v>16</v>
      </c>
      <c r="F26" s="27">
        <v>130.2</v>
      </c>
      <c r="G26" s="26">
        <f t="shared" si="0"/>
        <v>17.36</v>
      </c>
      <c r="H26" s="26">
        <v>67.4</v>
      </c>
      <c r="I26" s="26">
        <f t="shared" si="1"/>
        <v>40.440000000000005</v>
      </c>
      <c r="J26" s="26">
        <f t="shared" si="2"/>
        <v>57.800000000000004</v>
      </c>
      <c r="K26" s="30" t="s">
        <v>26</v>
      </c>
      <c r="L26" s="31" t="s">
        <v>17</v>
      </c>
      <c r="M26" s="35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U26" s="34"/>
      <c r="IV26" s="34"/>
    </row>
    <row r="27" spans="1:256" s="4" customFormat="1" ht="19.5" customHeight="1">
      <c r="A27" s="11">
        <v>25</v>
      </c>
      <c r="B27" s="20"/>
      <c r="C27" s="19" t="s">
        <v>72</v>
      </c>
      <c r="D27" s="19" t="s">
        <v>73</v>
      </c>
      <c r="E27" s="13" t="s">
        <v>16</v>
      </c>
      <c r="F27" s="27">
        <v>142.8</v>
      </c>
      <c r="G27" s="26">
        <f t="shared" si="0"/>
        <v>19.040000000000003</v>
      </c>
      <c r="H27" s="26">
        <v>52.2</v>
      </c>
      <c r="I27" s="26">
        <f t="shared" si="1"/>
        <v>31.32</v>
      </c>
      <c r="J27" s="26">
        <f t="shared" si="2"/>
        <v>50.36</v>
      </c>
      <c r="K27" s="30"/>
      <c r="L27" s="31" t="s">
        <v>20</v>
      </c>
      <c r="M27" s="35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U27" s="34"/>
      <c r="IV27" s="34"/>
    </row>
    <row r="28" spans="1:256" s="4" customFormat="1" ht="19.5" customHeight="1">
      <c r="A28" s="11">
        <v>26</v>
      </c>
      <c r="B28" s="21"/>
      <c r="C28" s="19" t="s">
        <v>74</v>
      </c>
      <c r="D28" s="19" t="s">
        <v>75</v>
      </c>
      <c r="E28" s="13" t="s">
        <v>16</v>
      </c>
      <c r="F28" s="27">
        <v>140.1</v>
      </c>
      <c r="G28" s="26">
        <f t="shared" si="0"/>
        <v>18.68</v>
      </c>
      <c r="H28" s="26">
        <v>47.6</v>
      </c>
      <c r="I28" s="26">
        <f t="shared" si="1"/>
        <v>28.56</v>
      </c>
      <c r="J28" s="26">
        <f t="shared" si="2"/>
        <v>47.239999999999995</v>
      </c>
      <c r="K28" s="30"/>
      <c r="L28" s="31" t="s">
        <v>20</v>
      </c>
      <c r="M28" s="35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U28" s="34"/>
      <c r="IV28" s="34"/>
    </row>
    <row r="29" spans="1:256" s="4" customFormat="1" ht="19.5" customHeight="1">
      <c r="A29" s="11">
        <v>27</v>
      </c>
      <c r="B29" s="18" t="s">
        <v>76</v>
      </c>
      <c r="C29" s="19" t="s">
        <v>77</v>
      </c>
      <c r="D29" s="19" t="s">
        <v>78</v>
      </c>
      <c r="E29" s="13" t="s">
        <v>16</v>
      </c>
      <c r="F29" s="27">
        <v>162.8</v>
      </c>
      <c r="G29" s="26">
        <f t="shared" si="0"/>
        <v>21.70666666666667</v>
      </c>
      <c r="H29" s="26">
        <v>66.4</v>
      </c>
      <c r="I29" s="26">
        <f t="shared" si="1"/>
        <v>39.84</v>
      </c>
      <c r="J29" s="26">
        <f t="shared" si="2"/>
        <v>61.546666666666674</v>
      </c>
      <c r="K29" s="30" t="s">
        <v>26</v>
      </c>
      <c r="L29" s="31" t="s">
        <v>17</v>
      </c>
      <c r="M29" s="35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U29" s="34"/>
      <c r="IV29" s="34"/>
    </row>
    <row r="30" spans="1:256" s="4" customFormat="1" ht="19.5" customHeight="1">
      <c r="A30" s="11">
        <v>28</v>
      </c>
      <c r="B30" s="22"/>
      <c r="C30" s="19" t="s">
        <v>79</v>
      </c>
      <c r="D30" s="19" t="s">
        <v>80</v>
      </c>
      <c r="E30" s="13" t="s">
        <v>16</v>
      </c>
      <c r="F30" s="27">
        <v>155.2</v>
      </c>
      <c r="G30" s="26">
        <f t="shared" si="0"/>
        <v>20.69333333333333</v>
      </c>
      <c r="H30" s="26">
        <v>64.4</v>
      </c>
      <c r="I30" s="26">
        <f t="shared" si="1"/>
        <v>38.64</v>
      </c>
      <c r="J30" s="26">
        <f t="shared" si="2"/>
        <v>59.33333333333333</v>
      </c>
      <c r="K30" s="30" t="s">
        <v>29</v>
      </c>
      <c r="L30" s="31" t="s">
        <v>20</v>
      </c>
      <c r="M30" s="35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U30" s="34"/>
      <c r="IV30" s="34"/>
    </row>
    <row r="31" spans="1:256" s="4" customFormat="1" ht="19.5" customHeight="1">
      <c r="A31" s="11">
        <v>29</v>
      </c>
      <c r="B31" s="23"/>
      <c r="C31" s="19" t="s">
        <v>81</v>
      </c>
      <c r="D31" s="19" t="s">
        <v>82</v>
      </c>
      <c r="E31" s="13" t="s">
        <v>16</v>
      </c>
      <c r="F31" s="27">
        <v>146.5</v>
      </c>
      <c r="G31" s="26">
        <f t="shared" si="0"/>
        <v>19.533333333333335</v>
      </c>
      <c r="H31" s="26">
        <v>45</v>
      </c>
      <c r="I31" s="26">
        <f t="shared" si="1"/>
        <v>27</v>
      </c>
      <c r="J31" s="26">
        <f t="shared" si="2"/>
        <v>46.53333333333333</v>
      </c>
      <c r="K31" s="30"/>
      <c r="L31" s="31" t="s">
        <v>20</v>
      </c>
      <c r="M31" s="35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U31" s="34"/>
      <c r="IV31" s="34"/>
    </row>
    <row r="32" spans="1:256" s="4" customFormat="1" ht="19.5" customHeight="1">
      <c r="A32" s="11">
        <v>30</v>
      </c>
      <c r="B32" s="18" t="s">
        <v>83</v>
      </c>
      <c r="C32" s="19" t="s">
        <v>84</v>
      </c>
      <c r="D32" s="19" t="s">
        <v>85</v>
      </c>
      <c r="E32" s="13" t="s">
        <v>16</v>
      </c>
      <c r="F32" s="27">
        <v>139.1</v>
      </c>
      <c r="G32" s="26">
        <f t="shared" si="0"/>
        <v>18.546666666666667</v>
      </c>
      <c r="H32" s="26">
        <v>74.4</v>
      </c>
      <c r="I32" s="26">
        <f t="shared" si="1"/>
        <v>44.64</v>
      </c>
      <c r="J32" s="26">
        <f t="shared" si="2"/>
        <v>63.18666666666667</v>
      </c>
      <c r="K32" s="30" t="s">
        <v>26</v>
      </c>
      <c r="L32" s="31" t="s">
        <v>17</v>
      </c>
      <c r="M32" s="35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U32" s="34"/>
      <c r="IV32" s="34"/>
    </row>
    <row r="33" spans="1:256" s="4" customFormat="1" ht="19.5" customHeight="1">
      <c r="A33" s="11">
        <v>31</v>
      </c>
      <c r="B33" s="22"/>
      <c r="C33" s="19" t="s">
        <v>86</v>
      </c>
      <c r="D33" s="19" t="s">
        <v>87</v>
      </c>
      <c r="E33" s="13" t="s">
        <v>16</v>
      </c>
      <c r="F33" s="27">
        <v>157.5</v>
      </c>
      <c r="G33" s="26">
        <f t="shared" si="0"/>
        <v>21</v>
      </c>
      <c r="H33" s="26">
        <v>58.2</v>
      </c>
      <c r="I33" s="26">
        <f t="shared" si="1"/>
        <v>34.92</v>
      </c>
      <c r="J33" s="26">
        <f t="shared" si="2"/>
        <v>55.92</v>
      </c>
      <c r="K33" s="30"/>
      <c r="L33" s="31" t="s">
        <v>20</v>
      </c>
      <c r="M33" s="35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U33" s="34"/>
      <c r="IV33" s="34"/>
    </row>
    <row r="34" spans="1:256" s="4" customFormat="1" ht="19.5" customHeight="1">
      <c r="A34" s="11">
        <v>32</v>
      </c>
      <c r="B34" s="23"/>
      <c r="C34" s="19" t="s">
        <v>88</v>
      </c>
      <c r="D34" s="19" t="s">
        <v>89</v>
      </c>
      <c r="E34" s="13" t="s">
        <v>16</v>
      </c>
      <c r="F34" s="27">
        <v>135</v>
      </c>
      <c r="G34" s="26">
        <f t="shared" si="0"/>
        <v>18</v>
      </c>
      <c r="H34" s="26">
        <v>56.4</v>
      </c>
      <c r="I34" s="26">
        <f t="shared" si="1"/>
        <v>33.839999999999996</v>
      </c>
      <c r="J34" s="26">
        <f t="shared" si="2"/>
        <v>51.839999999999996</v>
      </c>
      <c r="K34" s="30"/>
      <c r="L34" s="31" t="s">
        <v>20</v>
      </c>
      <c r="M34" s="35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U34" s="34"/>
      <c r="IV34" s="34"/>
    </row>
    <row r="35" spans="1:256" s="3" customFormat="1" ht="19.5" customHeight="1">
      <c r="A35" s="11">
        <v>33</v>
      </c>
      <c r="B35" s="12" t="s">
        <v>90</v>
      </c>
      <c r="C35" s="13" t="s">
        <v>91</v>
      </c>
      <c r="D35" s="13" t="s">
        <v>92</v>
      </c>
      <c r="E35" s="13" t="s">
        <v>16</v>
      </c>
      <c r="F35" s="11">
        <v>135.5</v>
      </c>
      <c r="G35" s="26">
        <f t="shared" si="0"/>
        <v>18.066666666666666</v>
      </c>
      <c r="H35" s="26">
        <v>81.2</v>
      </c>
      <c r="I35" s="26">
        <f t="shared" si="1"/>
        <v>48.72</v>
      </c>
      <c r="J35" s="26">
        <f t="shared" si="2"/>
        <v>66.78666666666666</v>
      </c>
      <c r="K35" s="30" t="s">
        <v>26</v>
      </c>
      <c r="L35" s="31" t="s">
        <v>17</v>
      </c>
      <c r="M35" s="35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U35" s="34"/>
      <c r="IV35" s="34"/>
    </row>
    <row r="36" spans="1:256" s="3" customFormat="1" ht="19.5" customHeight="1">
      <c r="A36" s="11">
        <v>34</v>
      </c>
      <c r="B36" s="16"/>
      <c r="C36" s="13" t="s">
        <v>93</v>
      </c>
      <c r="D36" s="13" t="s">
        <v>94</v>
      </c>
      <c r="E36" s="13" t="s">
        <v>16</v>
      </c>
      <c r="F36" s="11">
        <v>131.5</v>
      </c>
      <c r="G36" s="26">
        <f t="shared" si="0"/>
        <v>17.533333333333335</v>
      </c>
      <c r="H36" s="26">
        <v>75.6</v>
      </c>
      <c r="I36" s="26">
        <f t="shared" si="1"/>
        <v>45.35999999999999</v>
      </c>
      <c r="J36" s="26">
        <f t="shared" si="2"/>
        <v>62.89333333333333</v>
      </c>
      <c r="K36" s="30" t="s">
        <v>29</v>
      </c>
      <c r="L36" s="31" t="s">
        <v>20</v>
      </c>
      <c r="M36" s="35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U36" s="34"/>
      <c r="IV36" s="34"/>
    </row>
    <row r="37" spans="1:256" s="3" customFormat="1" ht="19.5" customHeight="1">
      <c r="A37" s="11">
        <v>35</v>
      </c>
      <c r="B37" s="17"/>
      <c r="C37" s="13" t="s">
        <v>95</v>
      </c>
      <c r="D37" s="13" t="s">
        <v>96</v>
      </c>
      <c r="E37" s="13" t="s">
        <v>16</v>
      </c>
      <c r="F37" s="11">
        <v>137</v>
      </c>
      <c r="G37" s="26">
        <f t="shared" si="0"/>
        <v>18.266666666666666</v>
      </c>
      <c r="H37" s="26">
        <v>71</v>
      </c>
      <c r="I37" s="26">
        <f t="shared" si="1"/>
        <v>42.6</v>
      </c>
      <c r="J37" s="26">
        <f t="shared" si="2"/>
        <v>60.86666666666667</v>
      </c>
      <c r="K37" s="30" t="s">
        <v>32</v>
      </c>
      <c r="L37" s="31" t="s">
        <v>20</v>
      </c>
      <c r="M37" s="35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U37" s="34"/>
      <c r="IV37" s="34"/>
    </row>
    <row r="38" spans="1:256" s="4" customFormat="1" ht="19.5" customHeight="1">
      <c r="A38" s="11">
        <v>36</v>
      </c>
      <c r="B38" s="18" t="s">
        <v>97</v>
      </c>
      <c r="C38" s="19" t="s">
        <v>98</v>
      </c>
      <c r="D38" s="19" t="s">
        <v>99</v>
      </c>
      <c r="E38" s="13" t="s">
        <v>16</v>
      </c>
      <c r="F38" s="27">
        <v>164</v>
      </c>
      <c r="G38" s="26">
        <f aca="true" t="shared" si="3" ref="G36:G67">(F38/3)*0.4</f>
        <v>21.866666666666667</v>
      </c>
      <c r="H38" s="26">
        <v>54.5</v>
      </c>
      <c r="I38" s="26">
        <f aca="true" t="shared" si="4" ref="I36:I67">H38*0.6</f>
        <v>32.699999999999996</v>
      </c>
      <c r="J38" s="26">
        <f aca="true" t="shared" si="5" ref="J36:J67">G38+I38</f>
        <v>54.56666666666666</v>
      </c>
      <c r="K38" s="30"/>
      <c r="L38" s="31" t="s">
        <v>20</v>
      </c>
      <c r="M38" s="35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U38" s="34"/>
      <c r="IV38" s="34"/>
    </row>
    <row r="39" spans="1:256" s="4" customFormat="1" ht="19.5" customHeight="1">
      <c r="A39" s="11">
        <v>37</v>
      </c>
      <c r="B39" s="23"/>
      <c r="C39" s="19" t="s">
        <v>100</v>
      </c>
      <c r="D39" s="19" t="s">
        <v>101</v>
      </c>
      <c r="E39" s="13" t="s">
        <v>16</v>
      </c>
      <c r="F39" s="27">
        <v>162.5</v>
      </c>
      <c r="G39" s="26">
        <f t="shared" si="3"/>
        <v>21.666666666666668</v>
      </c>
      <c r="H39" s="26">
        <v>26.9</v>
      </c>
      <c r="I39" s="26">
        <f t="shared" si="4"/>
        <v>16.139999999999997</v>
      </c>
      <c r="J39" s="26">
        <f t="shared" si="5"/>
        <v>37.806666666666665</v>
      </c>
      <c r="K39" s="30"/>
      <c r="L39" s="31" t="s">
        <v>20</v>
      </c>
      <c r="M39" s="35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U39" s="34"/>
      <c r="IV39" s="34"/>
    </row>
    <row r="40" spans="1:256" s="4" customFormat="1" ht="33" customHeight="1">
      <c r="A40" s="11">
        <v>38</v>
      </c>
      <c r="B40" s="19" t="s">
        <v>102</v>
      </c>
      <c r="C40" s="19" t="s">
        <v>103</v>
      </c>
      <c r="D40" s="19" t="s">
        <v>104</v>
      </c>
      <c r="E40" s="13" t="s">
        <v>16</v>
      </c>
      <c r="F40" s="27">
        <v>126.8</v>
      </c>
      <c r="G40" s="26">
        <f t="shared" si="3"/>
        <v>16.906666666666666</v>
      </c>
      <c r="H40" s="26">
        <v>57</v>
      </c>
      <c r="I40" s="26">
        <f t="shared" si="4"/>
        <v>34.199999999999996</v>
      </c>
      <c r="J40" s="26">
        <f t="shared" si="5"/>
        <v>51.10666666666666</v>
      </c>
      <c r="K40" s="30"/>
      <c r="L40" s="31" t="s">
        <v>20</v>
      </c>
      <c r="M40" s="35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U40" s="34"/>
      <c r="IV40" s="34"/>
    </row>
    <row r="41" spans="1:256" s="4" customFormat="1" ht="19.5" customHeight="1">
      <c r="A41" s="11">
        <v>39</v>
      </c>
      <c r="B41" s="18" t="s">
        <v>105</v>
      </c>
      <c r="C41" s="19" t="s">
        <v>106</v>
      </c>
      <c r="D41" s="19" t="s">
        <v>107</v>
      </c>
      <c r="E41" s="13" t="s">
        <v>16</v>
      </c>
      <c r="F41" s="27">
        <v>112.2</v>
      </c>
      <c r="G41" s="26">
        <f t="shared" si="3"/>
        <v>14.96</v>
      </c>
      <c r="H41" s="26">
        <v>63.2</v>
      </c>
      <c r="I41" s="26">
        <f t="shared" si="4"/>
        <v>37.92</v>
      </c>
      <c r="J41" s="26">
        <f t="shared" si="5"/>
        <v>52.88</v>
      </c>
      <c r="K41" s="30" t="s">
        <v>26</v>
      </c>
      <c r="L41" s="31" t="s">
        <v>17</v>
      </c>
      <c r="M41" s="3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U41" s="34"/>
      <c r="IV41" s="34"/>
    </row>
    <row r="42" spans="1:256" s="4" customFormat="1" ht="19.5" customHeight="1">
      <c r="A42" s="11">
        <v>40</v>
      </c>
      <c r="B42" s="22"/>
      <c r="C42" s="19" t="s">
        <v>108</v>
      </c>
      <c r="D42" s="19" t="s">
        <v>109</v>
      </c>
      <c r="E42" s="13" t="s">
        <v>16</v>
      </c>
      <c r="F42" s="27">
        <v>138.1</v>
      </c>
      <c r="G42" s="26">
        <f t="shared" si="3"/>
        <v>18.413333333333334</v>
      </c>
      <c r="H42" s="26">
        <v>56.6</v>
      </c>
      <c r="I42" s="26">
        <f t="shared" si="4"/>
        <v>33.96</v>
      </c>
      <c r="J42" s="26">
        <f t="shared" si="5"/>
        <v>52.373333333333335</v>
      </c>
      <c r="K42" s="30"/>
      <c r="L42" s="31" t="s">
        <v>20</v>
      </c>
      <c r="M42" s="35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U42" s="34"/>
      <c r="IV42" s="34"/>
    </row>
    <row r="43" spans="1:256" s="4" customFormat="1" ht="19.5" customHeight="1">
      <c r="A43" s="11">
        <v>41</v>
      </c>
      <c r="B43" s="22"/>
      <c r="C43" s="19" t="s">
        <v>110</v>
      </c>
      <c r="D43" s="19" t="s">
        <v>111</v>
      </c>
      <c r="E43" s="13" t="s">
        <v>16</v>
      </c>
      <c r="F43" s="27">
        <v>130.7</v>
      </c>
      <c r="G43" s="26">
        <f t="shared" si="3"/>
        <v>17.426666666666666</v>
      </c>
      <c r="H43" s="26">
        <v>51.6</v>
      </c>
      <c r="I43" s="26">
        <f t="shared" si="4"/>
        <v>30.96</v>
      </c>
      <c r="J43" s="26">
        <f t="shared" si="5"/>
        <v>48.38666666666667</v>
      </c>
      <c r="K43" s="30"/>
      <c r="L43" s="31" t="s">
        <v>20</v>
      </c>
      <c r="M43" s="35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U43" s="34"/>
      <c r="IV43" s="34"/>
    </row>
    <row r="44" spans="1:256" s="4" customFormat="1" ht="19.5" customHeight="1">
      <c r="A44" s="11">
        <v>42</v>
      </c>
      <c r="B44" s="22"/>
      <c r="C44" s="19" t="s">
        <v>112</v>
      </c>
      <c r="D44" s="19" t="s">
        <v>113</v>
      </c>
      <c r="E44" s="13" t="s">
        <v>16</v>
      </c>
      <c r="F44" s="27">
        <v>99.3</v>
      </c>
      <c r="G44" s="26">
        <f t="shared" si="3"/>
        <v>13.240000000000002</v>
      </c>
      <c r="H44" s="26">
        <v>38.8</v>
      </c>
      <c r="I44" s="26">
        <f t="shared" si="4"/>
        <v>23.279999999999998</v>
      </c>
      <c r="J44" s="26">
        <f t="shared" si="5"/>
        <v>36.519999999999996</v>
      </c>
      <c r="K44" s="30"/>
      <c r="L44" s="31" t="s">
        <v>20</v>
      </c>
      <c r="M44" s="35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U44" s="34"/>
      <c r="IV44" s="34"/>
    </row>
    <row r="45" spans="1:256" s="4" customFormat="1" ht="19.5" customHeight="1">
      <c r="A45" s="11">
        <v>43</v>
      </c>
      <c r="B45" s="23"/>
      <c r="C45" s="19" t="s">
        <v>114</v>
      </c>
      <c r="D45" s="19" t="s">
        <v>115</v>
      </c>
      <c r="E45" s="13" t="s">
        <v>16</v>
      </c>
      <c r="F45" s="27">
        <v>92.6</v>
      </c>
      <c r="G45" s="26">
        <f t="shared" si="3"/>
        <v>12.346666666666666</v>
      </c>
      <c r="H45" s="26">
        <v>15.2</v>
      </c>
      <c r="I45" s="26">
        <f t="shared" si="4"/>
        <v>9.12</v>
      </c>
      <c r="J45" s="26">
        <f t="shared" si="5"/>
        <v>21.466666666666665</v>
      </c>
      <c r="K45" s="30"/>
      <c r="L45" s="31" t="s">
        <v>20</v>
      </c>
      <c r="M45" s="35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U45" s="34"/>
      <c r="IV45" s="34"/>
    </row>
    <row r="46" spans="1:256" s="4" customFormat="1" ht="19.5" customHeight="1">
      <c r="A46" s="11">
        <v>44</v>
      </c>
      <c r="B46" s="18" t="s">
        <v>116</v>
      </c>
      <c r="C46" s="19" t="s">
        <v>117</v>
      </c>
      <c r="D46" s="19" t="s">
        <v>118</v>
      </c>
      <c r="E46" s="13" t="s">
        <v>16</v>
      </c>
      <c r="F46" s="27">
        <v>142.8</v>
      </c>
      <c r="G46" s="26">
        <f t="shared" si="3"/>
        <v>19.040000000000003</v>
      </c>
      <c r="H46" s="26">
        <v>76.4</v>
      </c>
      <c r="I46" s="26">
        <f t="shared" si="4"/>
        <v>45.84</v>
      </c>
      <c r="J46" s="26">
        <f t="shared" si="5"/>
        <v>64.88000000000001</v>
      </c>
      <c r="K46" s="30" t="s">
        <v>26</v>
      </c>
      <c r="L46" s="31" t="s">
        <v>17</v>
      </c>
      <c r="M46" s="35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U46" s="34"/>
      <c r="IV46" s="34"/>
    </row>
    <row r="47" spans="1:256" s="4" customFormat="1" ht="19.5" customHeight="1">
      <c r="A47" s="11">
        <v>45</v>
      </c>
      <c r="B47" s="22"/>
      <c r="C47" s="19" t="s">
        <v>119</v>
      </c>
      <c r="D47" s="19" t="s">
        <v>120</v>
      </c>
      <c r="E47" s="13" t="s">
        <v>16</v>
      </c>
      <c r="F47" s="27">
        <v>135.9</v>
      </c>
      <c r="G47" s="26">
        <f t="shared" si="3"/>
        <v>18.12</v>
      </c>
      <c r="H47" s="26">
        <v>73.4</v>
      </c>
      <c r="I47" s="26">
        <f t="shared" si="4"/>
        <v>44.04</v>
      </c>
      <c r="J47" s="26">
        <f t="shared" si="5"/>
        <v>62.16</v>
      </c>
      <c r="K47" s="30" t="s">
        <v>29</v>
      </c>
      <c r="L47" s="31" t="s">
        <v>20</v>
      </c>
      <c r="M47" s="35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U47" s="34"/>
      <c r="IV47" s="34"/>
    </row>
    <row r="48" spans="1:256" s="4" customFormat="1" ht="19.5" customHeight="1">
      <c r="A48" s="11">
        <v>46</v>
      </c>
      <c r="B48" s="23"/>
      <c r="C48" s="19" t="s">
        <v>121</v>
      </c>
      <c r="D48" s="19" t="s">
        <v>122</v>
      </c>
      <c r="E48" s="13" t="s">
        <v>16</v>
      </c>
      <c r="F48" s="27">
        <v>122.5</v>
      </c>
      <c r="G48" s="26">
        <f t="shared" si="3"/>
        <v>16.333333333333336</v>
      </c>
      <c r="H48" s="26">
        <v>41.4</v>
      </c>
      <c r="I48" s="26">
        <f t="shared" si="4"/>
        <v>24.84</v>
      </c>
      <c r="J48" s="26">
        <f t="shared" si="5"/>
        <v>41.17333333333333</v>
      </c>
      <c r="K48" s="30"/>
      <c r="L48" s="31" t="s">
        <v>20</v>
      </c>
      <c r="M48" s="35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U48" s="34"/>
      <c r="IV48" s="34"/>
    </row>
    <row r="49" spans="1:256" s="3" customFormat="1" ht="19.5" customHeight="1">
      <c r="A49" s="11">
        <v>47</v>
      </c>
      <c r="B49" s="12" t="s">
        <v>123</v>
      </c>
      <c r="C49" s="13" t="s">
        <v>124</v>
      </c>
      <c r="D49" s="13" t="s">
        <v>125</v>
      </c>
      <c r="E49" s="13" t="s">
        <v>16</v>
      </c>
      <c r="F49" s="11">
        <v>103.5</v>
      </c>
      <c r="G49" s="26">
        <f t="shared" si="3"/>
        <v>13.8</v>
      </c>
      <c r="H49" s="26">
        <v>61.26</v>
      </c>
      <c r="I49" s="26">
        <f t="shared" si="4"/>
        <v>36.756</v>
      </c>
      <c r="J49" s="26">
        <f t="shared" si="5"/>
        <v>50.556</v>
      </c>
      <c r="K49" s="30" t="s">
        <v>26</v>
      </c>
      <c r="L49" s="31" t="s">
        <v>17</v>
      </c>
      <c r="M49" s="35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U49" s="34"/>
      <c r="IV49" s="34"/>
    </row>
    <row r="50" spans="1:256" s="3" customFormat="1" ht="19.5" customHeight="1">
      <c r="A50" s="11">
        <v>48</v>
      </c>
      <c r="B50" s="17"/>
      <c r="C50" s="13" t="s">
        <v>126</v>
      </c>
      <c r="D50" s="13" t="s">
        <v>127</v>
      </c>
      <c r="E50" s="13" t="s">
        <v>16</v>
      </c>
      <c r="F50" s="11">
        <v>85.7</v>
      </c>
      <c r="G50" s="26">
        <f t="shared" si="3"/>
        <v>11.426666666666668</v>
      </c>
      <c r="H50" s="26">
        <v>45.66</v>
      </c>
      <c r="I50" s="26">
        <f t="shared" si="4"/>
        <v>27.395999999999997</v>
      </c>
      <c r="J50" s="26">
        <f t="shared" si="5"/>
        <v>38.82266666666666</v>
      </c>
      <c r="K50" s="30"/>
      <c r="L50" s="31" t="s">
        <v>20</v>
      </c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U50" s="34"/>
      <c r="IV50" s="34"/>
    </row>
    <row r="51" spans="1:256" s="3" customFormat="1" ht="19.5" customHeight="1">
      <c r="A51" s="11">
        <v>49</v>
      </c>
      <c r="B51" s="12" t="s">
        <v>128</v>
      </c>
      <c r="C51" s="13" t="s">
        <v>129</v>
      </c>
      <c r="D51" s="13" t="s">
        <v>130</v>
      </c>
      <c r="E51" s="13" t="s">
        <v>16</v>
      </c>
      <c r="F51" s="11">
        <v>179.5</v>
      </c>
      <c r="G51" s="26">
        <f t="shared" si="3"/>
        <v>23.933333333333337</v>
      </c>
      <c r="H51" s="26">
        <v>80.6</v>
      </c>
      <c r="I51" s="26">
        <f t="shared" si="4"/>
        <v>48.35999999999999</v>
      </c>
      <c r="J51" s="26">
        <f t="shared" si="5"/>
        <v>72.29333333333332</v>
      </c>
      <c r="K51" s="30" t="s">
        <v>26</v>
      </c>
      <c r="L51" s="31" t="s">
        <v>17</v>
      </c>
      <c r="M51" s="35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U51" s="34"/>
      <c r="IV51" s="34"/>
    </row>
    <row r="52" spans="1:256" s="3" customFormat="1" ht="19.5" customHeight="1">
      <c r="A52" s="11">
        <v>50</v>
      </c>
      <c r="B52" s="16"/>
      <c r="C52" s="13" t="s">
        <v>131</v>
      </c>
      <c r="D52" s="13" t="s">
        <v>132</v>
      </c>
      <c r="E52" s="13" t="s">
        <v>16</v>
      </c>
      <c r="F52" s="11">
        <v>156</v>
      </c>
      <c r="G52" s="26">
        <f t="shared" si="3"/>
        <v>20.8</v>
      </c>
      <c r="H52" s="26">
        <v>85</v>
      </c>
      <c r="I52" s="26">
        <f t="shared" si="4"/>
        <v>51</v>
      </c>
      <c r="J52" s="26">
        <f t="shared" si="5"/>
        <v>71.8</v>
      </c>
      <c r="K52" s="30" t="s">
        <v>29</v>
      </c>
      <c r="L52" s="31" t="s">
        <v>17</v>
      </c>
      <c r="M52" s="35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U52" s="34"/>
      <c r="IV52" s="34"/>
    </row>
    <row r="53" spans="1:256" s="3" customFormat="1" ht="19.5" customHeight="1">
      <c r="A53" s="11">
        <v>51</v>
      </c>
      <c r="B53" s="16"/>
      <c r="C53" s="13" t="s">
        <v>133</v>
      </c>
      <c r="D53" s="13" t="s">
        <v>134</v>
      </c>
      <c r="E53" s="13" t="s">
        <v>16</v>
      </c>
      <c r="F53" s="11">
        <v>171</v>
      </c>
      <c r="G53" s="26">
        <f t="shared" si="3"/>
        <v>22.8</v>
      </c>
      <c r="H53" s="26">
        <v>78.4</v>
      </c>
      <c r="I53" s="26">
        <f t="shared" si="4"/>
        <v>47.04</v>
      </c>
      <c r="J53" s="26">
        <f t="shared" si="5"/>
        <v>69.84</v>
      </c>
      <c r="K53" s="30" t="s">
        <v>32</v>
      </c>
      <c r="L53" s="31" t="s">
        <v>20</v>
      </c>
      <c r="M53" s="35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U53" s="34"/>
      <c r="IV53" s="34"/>
    </row>
    <row r="54" spans="1:256" s="3" customFormat="1" ht="19.5" customHeight="1">
      <c r="A54" s="11">
        <v>52</v>
      </c>
      <c r="B54" s="16"/>
      <c r="C54" s="13" t="s">
        <v>135</v>
      </c>
      <c r="D54" s="13" t="s">
        <v>136</v>
      </c>
      <c r="E54" s="13" t="s">
        <v>16</v>
      </c>
      <c r="F54" s="11">
        <v>158</v>
      </c>
      <c r="G54" s="26">
        <f t="shared" si="3"/>
        <v>21.066666666666666</v>
      </c>
      <c r="H54" s="26">
        <v>79.8</v>
      </c>
      <c r="I54" s="26">
        <f t="shared" si="4"/>
        <v>47.879999999999995</v>
      </c>
      <c r="J54" s="26">
        <f t="shared" si="5"/>
        <v>68.94666666666666</v>
      </c>
      <c r="K54" s="30" t="s">
        <v>137</v>
      </c>
      <c r="L54" s="31" t="s">
        <v>20</v>
      </c>
      <c r="M54" s="35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U54" s="34"/>
      <c r="IV54" s="34"/>
    </row>
    <row r="55" spans="1:256" s="3" customFormat="1" ht="19.5" customHeight="1">
      <c r="A55" s="11">
        <v>53</v>
      </c>
      <c r="B55" s="16"/>
      <c r="C55" s="13" t="s">
        <v>138</v>
      </c>
      <c r="D55" s="13" t="s">
        <v>139</v>
      </c>
      <c r="E55" s="13" t="s">
        <v>16</v>
      </c>
      <c r="F55" s="11">
        <v>154.5</v>
      </c>
      <c r="G55" s="26">
        <f t="shared" si="3"/>
        <v>20.6</v>
      </c>
      <c r="H55" s="26">
        <v>76.4</v>
      </c>
      <c r="I55" s="26">
        <f t="shared" si="4"/>
        <v>45.84</v>
      </c>
      <c r="J55" s="26">
        <f t="shared" si="5"/>
        <v>66.44</v>
      </c>
      <c r="K55" s="30" t="s">
        <v>140</v>
      </c>
      <c r="L55" s="31" t="s">
        <v>20</v>
      </c>
      <c r="M55" s="35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U55" s="34"/>
      <c r="IV55" s="34"/>
    </row>
    <row r="56" spans="1:256" s="3" customFormat="1" ht="19.5" customHeight="1">
      <c r="A56" s="11">
        <v>54</v>
      </c>
      <c r="B56" s="17"/>
      <c r="C56" s="13" t="s">
        <v>46</v>
      </c>
      <c r="D56" s="13" t="s">
        <v>141</v>
      </c>
      <c r="E56" s="13" t="s">
        <v>16</v>
      </c>
      <c r="F56" s="11">
        <v>160.5</v>
      </c>
      <c r="G56" s="26">
        <f t="shared" si="3"/>
        <v>21.400000000000002</v>
      </c>
      <c r="H56" s="26">
        <v>73.6</v>
      </c>
      <c r="I56" s="26">
        <f t="shared" si="4"/>
        <v>44.16</v>
      </c>
      <c r="J56" s="26">
        <f t="shared" si="5"/>
        <v>65.56</v>
      </c>
      <c r="K56" s="30" t="s">
        <v>142</v>
      </c>
      <c r="L56" s="31" t="s">
        <v>20</v>
      </c>
      <c r="M56" s="35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U56" s="34"/>
      <c r="IV56" s="34"/>
    </row>
    <row r="57" spans="1:256" s="3" customFormat="1" ht="19.5" customHeight="1">
      <c r="A57" s="11">
        <v>55</v>
      </c>
      <c r="B57" s="12" t="s">
        <v>143</v>
      </c>
      <c r="C57" s="13" t="s">
        <v>144</v>
      </c>
      <c r="D57" s="13" t="s">
        <v>145</v>
      </c>
      <c r="E57" s="13" t="s">
        <v>16</v>
      </c>
      <c r="F57" s="11">
        <v>160.5</v>
      </c>
      <c r="G57" s="26">
        <f t="shared" si="3"/>
        <v>21.400000000000002</v>
      </c>
      <c r="H57" s="26">
        <v>80.3</v>
      </c>
      <c r="I57" s="26">
        <f t="shared" si="4"/>
        <v>48.18</v>
      </c>
      <c r="J57" s="26">
        <f t="shared" si="5"/>
        <v>69.58</v>
      </c>
      <c r="K57" s="30" t="s">
        <v>26</v>
      </c>
      <c r="L57" s="31" t="s">
        <v>17</v>
      </c>
      <c r="M57" s="35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U57" s="34"/>
      <c r="IV57" s="34"/>
    </row>
    <row r="58" spans="1:256" s="3" customFormat="1" ht="19.5" customHeight="1">
      <c r="A58" s="11">
        <v>56</v>
      </c>
      <c r="B58" s="16"/>
      <c r="C58" s="13" t="s">
        <v>146</v>
      </c>
      <c r="D58" s="13" t="s">
        <v>147</v>
      </c>
      <c r="E58" s="13" t="s">
        <v>16</v>
      </c>
      <c r="F58" s="11">
        <v>157.5</v>
      </c>
      <c r="G58" s="26">
        <f t="shared" si="3"/>
        <v>21</v>
      </c>
      <c r="H58" s="26">
        <v>68.6</v>
      </c>
      <c r="I58" s="26">
        <f t="shared" si="4"/>
        <v>41.16</v>
      </c>
      <c r="J58" s="26">
        <f t="shared" si="5"/>
        <v>62.16</v>
      </c>
      <c r="K58" s="30" t="s">
        <v>29</v>
      </c>
      <c r="L58" s="31" t="s">
        <v>20</v>
      </c>
      <c r="M58" s="35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U58" s="34"/>
      <c r="IV58" s="34"/>
    </row>
    <row r="59" spans="1:256" s="3" customFormat="1" ht="19.5" customHeight="1">
      <c r="A59" s="11">
        <v>57</v>
      </c>
      <c r="B59" s="17"/>
      <c r="C59" s="13" t="s">
        <v>148</v>
      </c>
      <c r="D59" s="13" t="s">
        <v>149</v>
      </c>
      <c r="E59" s="13" t="s">
        <v>16</v>
      </c>
      <c r="F59" s="11">
        <v>155.5</v>
      </c>
      <c r="G59" s="26">
        <f t="shared" si="3"/>
        <v>20.733333333333334</v>
      </c>
      <c r="H59" s="26">
        <v>68.58</v>
      </c>
      <c r="I59" s="26">
        <f t="shared" si="4"/>
        <v>41.147999999999996</v>
      </c>
      <c r="J59" s="26">
        <f t="shared" si="5"/>
        <v>61.88133333333333</v>
      </c>
      <c r="K59" s="30" t="s">
        <v>32</v>
      </c>
      <c r="L59" s="31" t="s">
        <v>20</v>
      </c>
      <c r="M59" s="35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U59" s="34"/>
      <c r="IV59" s="34"/>
    </row>
    <row r="60" spans="1:256" s="3" customFormat="1" ht="19.5" customHeight="1">
      <c r="A60" s="11">
        <v>58</v>
      </c>
      <c r="B60" s="12" t="s">
        <v>150</v>
      </c>
      <c r="C60" s="13" t="s">
        <v>151</v>
      </c>
      <c r="D60" s="13" t="s">
        <v>152</v>
      </c>
      <c r="E60" s="13" t="s">
        <v>16</v>
      </c>
      <c r="F60" s="11">
        <v>192.5</v>
      </c>
      <c r="G60" s="26">
        <f t="shared" si="3"/>
        <v>25.66666666666667</v>
      </c>
      <c r="H60" s="26">
        <v>78.38</v>
      </c>
      <c r="I60" s="26">
        <f t="shared" si="4"/>
        <v>47.028</v>
      </c>
      <c r="J60" s="26">
        <f t="shared" si="5"/>
        <v>72.69466666666668</v>
      </c>
      <c r="K60" s="30" t="s">
        <v>26</v>
      </c>
      <c r="L60" s="31" t="s">
        <v>17</v>
      </c>
      <c r="M60" s="35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U60" s="34"/>
      <c r="IV60" s="34"/>
    </row>
    <row r="61" spans="1:256" s="3" customFormat="1" ht="19.5" customHeight="1">
      <c r="A61" s="11">
        <v>59</v>
      </c>
      <c r="B61" s="16"/>
      <c r="C61" s="13" t="s">
        <v>153</v>
      </c>
      <c r="D61" s="13" t="s">
        <v>154</v>
      </c>
      <c r="E61" s="13" t="s">
        <v>16</v>
      </c>
      <c r="F61" s="11">
        <v>171.5</v>
      </c>
      <c r="G61" s="26">
        <f t="shared" si="3"/>
        <v>22.866666666666667</v>
      </c>
      <c r="H61" s="26">
        <v>82.18</v>
      </c>
      <c r="I61" s="26">
        <f t="shared" si="4"/>
        <v>49.308</v>
      </c>
      <c r="J61" s="26">
        <f t="shared" si="5"/>
        <v>72.17466666666667</v>
      </c>
      <c r="K61" s="30" t="s">
        <v>29</v>
      </c>
      <c r="L61" s="31" t="s">
        <v>20</v>
      </c>
      <c r="M61" s="35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U61" s="34"/>
      <c r="IV61" s="34"/>
    </row>
    <row r="62" spans="1:256" s="3" customFormat="1" ht="19.5" customHeight="1">
      <c r="A62" s="11">
        <v>60</v>
      </c>
      <c r="B62" s="17"/>
      <c r="C62" s="13" t="s">
        <v>155</v>
      </c>
      <c r="D62" s="13" t="s">
        <v>156</v>
      </c>
      <c r="E62" s="13" t="s">
        <v>16</v>
      </c>
      <c r="F62" s="11">
        <v>168.5</v>
      </c>
      <c r="G62" s="26">
        <f t="shared" si="3"/>
        <v>22.46666666666667</v>
      </c>
      <c r="H62" s="26">
        <v>75.74</v>
      </c>
      <c r="I62" s="26">
        <f t="shared" si="4"/>
        <v>45.443999999999996</v>
      </c>
      <c r="J62" s="26">
        <f t="shared" si="5"/>
        <v>67.91066666666666</v>
      </c>
      <c r="K62" s="30" t="s">
        <v>32</v>
      </c>
      <c r="L62" s="31" t="s">
        <v>20</v>
      </c>
      <c r="M62" s="35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U62" s="34"/>
      <c r="IV62" s="34"/>
    </row>
    <row r="63" spans="1:256" s="3" customFormat="1" ht="19.5" customHeight="1">
      <c r="A63" s="11">
        <v>61</v>
      </c>
      <c r="B63" s="12" t="s">
        <v>157</v>
      </c>
      <c r="C63" s="13" t="s">
        <v>158</v>
      </c>
      <c r="D63" s="13" t="s">
        <v>159</v>
      </c>
      <c r="E63" s="13" t="s">
        <v>16</v>
      </c>
      <c r="F63" s="11">
        <v>138</v>
      </c>
      <c r="G63" s="26">
        <f t="shared" si="3"/>
        <v>18.400000000000002</v>
      </c>
      <c r="H63" s="26">
        <v>83.16</v>
      </c>
      <c r="I63" s="26">
        <f t="shared" si="4"/>
        <v>49.895999999999994</v>
      </c>
      <c r="J63" s="26">
        <f t="shared" si="5"/>
        <v>68.29599999999999</v>
      </c>
      <c r="K63" s="30" t="s">
        <v>26</v>
      </c>
      <c r="L63" s="31" t="s">
        <v>17</v>
      </c>
      <c r="M63" s="35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U63" s="34"/>
      <c r="IV63" s="34"/>
    </row>
    <row r="64" spans="1:256" s="3" customFormat="1" ht="19.5" customHeight="1">
      <c r="A64" s="11">
        <v>62</v>
      </c>
      <c r="B64" s="16"/>
      <c r="C64" s="13" t="s">
        <v>160</v>
      </c>
      <c r="D64" s="13" t="s">
        <v>161</v>
      </c>
      <c r="E64" s="13" t="s">
        <v>16</v>
      </c>
      <c r="F64" s="11">
        <v>132</v>
      </c>
      <c r="G64" s="26">
        <f t="shared" si="3"/>
        <v>17.6</v>
      </c>
      <c r="H64" s="26">
        <v>77.98</v>
      </c>
      <c r="I64" s="26">
        <f t="shared" si="4"/>
        <v>46.788000000000004</v>
      </c>
      <c r="J64" s="26">
        <f t="shared" si="5"/>
        <v>64.388</v>
      </c>
      <c r="K64" s="30" t="s">
        <v>29</v>
      </c>
      <c r="L64" s="31" t="s">
        <v>20</v>
      </c>
      <c r="M64" s="35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U64" s="34"/>
      <c r="IV64" s="34"/>
    </row>
    <row r="65" spans="1:256" s="3" customFormat="1" ht="19.5" customHeight="1">
      <c r="A65" s="11">
        <v>63</v>
      </c>
      <c r="B65" s="17"/>
      <c r="C65" s="13" t="s">
        <v>162</v>
      </c>
      <c r="D65" s="13" t="s">
        <v>163</v>
      </c>
      <c r="E65" s="13" t="s">
        <v>16</v>
      </c>
      <c r="F65" s="11">
        <v>140</v>
      </c>
      <c r="G65" s="26">
        <f t="shared" si="3"/>
        <v>18.666666666666668</v>
      </c>
      <c r="H65" s="26">
        <v>73.34</v>
      </c>
      <c r="I65" s="26">
        <f t="shared" si="4"/>
        <v>44.004</v>
      </c>
      <c r="J65" s="26">
        <f t="shared" si="5"/>
        <v>62.67066666666666</v>
      </c>
      <c r="K65" s="30" t="s">
        <v>32</v>
      </c>
      <c r="L65" s="31" t="s">
        <v>20</v>
      </c>
      <c r="M65" s="35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U65" s="34"/>
      <c r="IV65" s="34"/>
    </row>
    <row r="66" spans="1:256" s="3" customFormat="1" ht="19.5" customHeight="1">
      <c r="A66" s="11">
        <v>64</v>
      </c>
      <c r="B66" s="12" t="s">
        <v>164</v>
      </c>
      <c r="C66" s="13" t="s">
        <v>165</v>
      </c>
      <c r="D66" s="13" t="s">
        <v>166</v>
      </c>
      <c r="E66" s="13" t="s">
        <v>16</v>
      </c>
      <c r="F66" s="11">
        <v>162</v>
      </c>
      <c r="G66" s="26">
        <f t="shared" si="3"/>
        <v>21.6</v>
      </c>
      <c r="H66" s="26">
        <v>79.9</v>
      </c>
      <c r="I66" s="26">
        <f t="shared" si="4"/>
        <v>47.940000000000005</v>
      </c>
      <c r="J66" s="26">
        <f t="shared" si="5"/>
        <v>69.54</v>
      </c>
      <c r="K66" s="30" t="s">
        <v>26</v>
      </c>
      <c r="L66" s="31" t="s">
        <v>17</v>
      </c>
      <c r="M66" s="35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U66" s="34"/>
      <c r="IV66" s="34"/>
    </row>
    <row r="67" spans="1:256" s="3" customFormat="1" ht="19.5" customHeight="1">
      <c r="A67" s="11">
        <v>65</v>
      </c>
      <c r="B67" s="14"/>
      <c r="C67" s="13" t="s">
        <v>167</v>
      </c>
      <c r="D67" s="13" t="s">
        <v>168</v>
      </c>
      <c r="E67" s="13" t="s">
        <v>16</v>
      </c>
      <c r="F67" s="11">
        <v>164.5</v>
      </c>
      <c r="G67" s="26">
        <f t="shared" si="3"/>
        <v>21.933333333333337</v>
      </c>
      <c r="H67" s="26">
        <v>76.7</v>
      </c>
      <c r="I67" s="26">
        <f t="shared" si="4"/>
        <v>46.02</v>
      </c>
      <c r="J67" s="26">
        <f t="shared" si="5"/>
        <v>67.95333333333335</v>
      </c>
      <c r="K67" s="30" t="s">
        <v>29</v>
      </c>
      <c r="L67" s="31" t="s">
        <v>20</v>
      </c>
      <c r="M67" s="35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U67" s="34"/>
      <c r="IV67" s="34"/>
    </row>
    <row r="68" spans="1:256" s="3" customFormat="1" ht="19.5" customHeight="1">
      <c r="A68" s="11">
        <v>66</v>
      </c>
      <c r="B68" s="15"/>
      <c r="C68" s="13" t="s">
        <v>169</v>
      </c>
      <c r="D68" s="13" t="s">
        <v>170</v>
      </c>
      <c r="E68" s="13" t="s">
        <v>16</v>
      </c>
      <c r="F68" s="11">
        <v>162</v>
      </c>
      <c r="G68" s="26">
        <f aca="true" t="shared" si="6" ref="G68:G85">(F68/3)*0.4</f>
        <v>21.6</v>
      </c>
      <c r="H68" s="26">
        <v>74.32</v>
      </c>
      <c r="I68" s="26">
        <f aca="true" t="shared" si="7" ref="I68:I85">H68*0.6</f>
        <v>44.59199999999999</v>
      </c>
      <c r="J68" s="26">
        <f aca="true" t="shared" si="8" ref="J68:J85">G68+I68</f>
        <v>66.192</v>
      </c>
      <c r="K68" s="30" t="s">
        <v>32</v>
      </c>
      <c r="L68" s="31" t="s">
        <v>20</v>
      </c>
      <c r="M68" s="35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U68" s="34"/>
      <c r="IV68" s="34"/>
    </row>
    <row r="69" spans="1:256" s="3" customFormat="1" ht="19.5" customHeight="1">
      <c r="A69" s="11">
        <v>67</v>
      </c>
      <c r="B69" s="12" t="s">
        <v>171</v>
      </c>
      <c r="C69" s="13" t="s">
        <v>172</v>
      </c>
      <c r="D69" s="13" t="s">
        <v>173</v>
      </c>
      <c r="E69" s="13" t="s">
        <v>16</v>
      </c>
      <c r="F69" s="11">
        <v>166.5</v>
      </c>
      <c r="G69" s="26">
        <f t="shared" si="6"/>
        <v>22.200000000000003</v>
      </c>
      <c r="H69" s="26">
        <v>78.2</v>
      </c>
      <c r="I69" s="26">
        <f t="shared" si="7"/>
        <v>46.92</v>
      </c>
      <c r="J69" s="26">
        <f t="shared" si="8"/>
        <v>69.12</v>
      </c>
      <c r="K69" s="30" t="s">
        <v>26</v>
      </c>
      <c r="L69" s="31" t="s">
        <v>17</v>
      </c>
      <c r="M69" s="35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U69" s="34"/>
      <c r="IV69" s="34"/>
    </row>
    <row r="70" spans="1:256" s="3" customFormat="1" ht="19.5" customHeight="1">
      <c r="A70" s="11">
        <v>68</v>
      </c>
      <c r="B70" s="16"/>
      <c r="C70" s="13" t="s">
        <v>174</v>
      </c>
      <c r="D70" s="13" t="s">
        <v>175</v>
      </c>
      <c r="E70" s="13" t="s">
        <v>16</v>
      </c>
      <c r="F70" s="11">
        <v>150</v>
      </c>
      <c r="G70" s="26">
        <f t="shared" si="6"/>
        <v>20</v>
      </c>
      <c r="H70" s="26">
        <v>79.84</v>
      </c>
      <c r="I70" s="26">
        <f t="shared" si="7"/>
        <v>47.904</v>
      </c>
      <c r="J70" s="26">
        <f t="shared" si="8"/>
        <v>67.904</v>
      </c>
      <c r="K70" s="30" t="s">
        <v>29</v>
      </c>
      <c r="L70" s="31" t="s">
        <v>20</v>
      </c>
      <c r="M70" s="35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U70" s="34"/>
      <c r="IV70" s="34"/>
    </row>
    <row r="71" spans="1:256" s="3" customFormat="1" ht="19.5" customHeight="1">
      <c r="A71" s="11">
        <v>69</v>
      </c>
      <c r="B71" s="17"/>
      <c r="C71" s="13" t="s">
        <v>176</v>
      </c>
      <c r="D71" s="13" t="s">
        <v>177</v>
      </c>
      <c r="E71" s="13" t="s">
        <v>16</v>
      </c>
      <c r="F71" s="11">
        <v>148</v>
      </c>
      <c r="G71" s="26">
        <f t="shared" si="6"/>
        <v>19.733333333333334</v>
      </c>
      <c r="H71" s="26">
        <v>74.4</v>
      </c>
      <c r="I71" s="26">
        <f t="shared" si="7"/>
        <v>44.64</v>
      </c>
      <c r="J71" s="26">
        <f t="shared" si="8"/>
        <v>64.37333333333333</v>
      </c>
      <c r="K71" s="30" t="s">
        <v>32</v>
      </c>
      <c r="L71" s="31" t="s">
        <v>20</v>
      </c>
      <c r="M71" s="35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U71" s="34"/>
      <c r="IV71" s="34"/>
    </row>
    <row r="72" spans="1:256" s="4" customFormat="1" ht="19.5" customHeight="1">
      <c r="A72" s="11">
        <v>70</v>
      </c>
      <c r="B72" s="18" t="s">
        <v>178</v>
      </c>
      <c r="C72" s="19" t="s">
        <v>179</v>
      </c>
      <c r="D72" s="19" t="s">
        <v>180</v>
      </c>
      <c r="E72" s="13" t="s">
        <v>16</v>
      </c>
      <c r="F72" s="27">
        <v>185.5</v>
      </c>
      <c r="G72" s="26">
        <f t="shared" si="6"/>
        <v>24.733333333333334</v>
      </c>
      <c r="H72" s="26">
        <v>74.7</v>
      </c>
      <c r="I72" s="26">
        <f t="shared" si="7"/>
        <v>44.82</v>
      </c>
      <c r="J72" s="26">
        <f t="shared" si="8"/>
        <v>69.55333333333334</v>
      </c>
      <c r="K72" s="30" t="s">
        <v>26</v>
      </c>
      <c r="L72" s="31" t="s">
        <v>17</v>
      </c>
      <c r="M72" s="35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U72" s="34"/>
      <c r="IV72" s="34"/>
    </row>
    <row r="73" spans="1:256" s="4" customFormat="1" ht="19.5" customHeight="1">
      <c r="A73" s="11">
        <v>71</v>
      </c>
      <c r="B73" s="22"/>
      <c r="C73" s="19" t="s">
        <v>181</v>
      </c>
      <c r="D73" s="19" t="s">
        <v>182</v>
      </c>
      <c r="E73" s="13" t="s">
        <v>16</v>
      </c>
      <c r="F73" s="27">
        <v>183</v>
      </c>
      <c r="G73" s="26">
        <f t="shared" si="6"/>
        <v>24.400000000000002</v>
      </c>
      <c r="H73" s="26">
        <v>0</v>
      </c>
      <c r="I73" s="26">
        <f t="shared" si="7"/>
        <v>0</v>
      </c>
      <c r="J73" s="26">
        <f t="shared" si="8"/>
        <v>24.400000000000002</v>
      </c>
      <c r="K73" s="30"/>
      <c r="L73" s="31" t="s">
        <v>20</v>
      </c>
      <c r="M73" s="35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U73" s="34"/>
      <c r="IV73" s="34"/>
    </row>
    <row r="74" spans="1:256" s="4" customFormat="1" ht="19.5" customHeight="1">
      <c r="A74" s="11">
        <v>72</v>
      </c>
      <c r="B74" s="23"/>
      <c r="C74" s="19" t="s">
        <v>183</v>
      </c>
      <c r="D74" s="19" t="s">
        <v>184</v>
      </c>
      <c r="E74" s="13" t="s">
        <v>16</v>
      </c>
      <c r="F74" s="27">
        <v>182.5</v>
      </c>
      <c r="G74" s="26">
        <f t="shared" si="6"/>
        <v>24.333333333333336</v>
      </c>
      <c r="H74" s="26">
        <v>0</v>
      </c>
      <c r="I74" s="26">
        <f t="shared" si="7"/>
        <v>0</v>
      </c>
      <c r="J74" s="26">
        <f t="shared" si="8"/>
        <v>24.333333333333336</v>
      </c>
      <c r="K74" s="30"/>
      <c r="L74" s="31" t="s">
        <v>20</v>
      </c>
      <c r="M74" s="35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U74" s="34"/>
      <c r="IV74" s="34"/>
    </row>
    <row r="75" spans="1:256" s="4" customFormat="1" ht="19.5" customHeight="1">
      <c r="A75" s="11">
        <v>73</v>
      </c>
      <c r="B75" s="18" t="s">
        <v>185</v>
      </c>
      <c r="C75" s="19" t="s">
        <v>186</v>
      </c>
      <c r="D75" s="19" t="s">
        <v>187</v>
      </c>
      <c r="E75" s="13" t="s">
        <v>16</v>
      </c>
      <c r="F75" s="27">
        <v>165</v>
      </c>
      <c r="G75" s="26">
        <f t="shared" si="6"/>
        <v>22</v>
      </c>
      <c r="H75" s="26">
        <v>74.7</v>
      </c>
      <c r="I75" s="26">
        <f t="shared" si="7"/>
        <v>44.82</v>
      </c>
      <c r="J75" s="26">
        <f t="shared" si="8"/>
        <v>66.82</v>
      </c>
      <c r="K75" s="30" t="s">
        <v>26</v>
      </c>
      <c r="L75" s="31" t="s">
        <v>17</v>
      </c>
      <c r="M75" s="35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U75" s="34"/>
      <c r="IV75" s="34"/>
    </row>
    <row r="76" spans="1:256" s="4" customFormat="1" ht="19.5" customHeight="1">
      <c r="A76" s="11">
        <v>74</v>
      </c>
      <c r="B76" s="22"/>
      <c r="C76" s="19" t="s">
        <v>188</v>
      </c>
      <c r="D76" s="19" t="s">
        <v>189</v>
      </c>
      <c r="E76" s="13" t="s">
        <v>16</v>
      </c>
      <c r="F76" s="27">
        <v>162.5</v>
      </c>
      <c r="G76" s="26">
        <f t="shared" si="6"/>
        <v>21.666666666666668</v>
      </c>
      <c r="H76" s="26">
        <v>74.3</v>
      </c>
      <c r="I76" s="26">
        <f t="shared" si="7"/>
        <v>44.58</v>
      </c>
      <c r="J76" s="26">
        <f t="shared" si="8"/>
        <v>66.24666666666667</v>
      </c>
      <c r="K76" s="30" t="s">
        <v>29</v>
      </c>
      <c r="L76" s="31" t="s">
        <v>20</v>
      </c>
      <c r="M76" s="35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U76" s="34"/>
      <c r="IV76" s="34"/>
    </row>
    <row r="77" spans="1:256" s="4" customFormat="1" ht="19.5" customHeight="1">
      <c r="A77" s="11">
        <v>75</v>
      </c>
      <c r="B77" s="23"/>
      <c r="C77" s="19" t="s">
        <v>190</v>
      </c>
      <c r="D77" s="19" t="s">
        <v>191</v>
      </c>
      <c r="E77" s="13" t="s">
        <v>16</v>
      </c>
      <c r="F77" s="27">
        <v>147</v>
      </c>
      <c r="G77" s="26">
        <f t="shared" si="6"/>
        <v>19.6</v>
      </c>
      <c r="H77" s="26">
        <v>77.7</v>
      </c>
      <c r="I77" s="26">
        <f t="shared" si="7"/>
        <v>46.62</v>
      </c>
      <c r="J77" s="26">
        <f t="shared" si="8"/>
        <v>66.22</v>
      </c>
      <c r="K77" s="30" t="s">
        <v>32</v>
      </c>
      <c r="L77" s="31" t="s">
        <v>20</v>
      </c>
      <c r="M77" s="35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U77" s="34"/>
      <c r="IV77" s="34"/>
    </row>
    <row r="78" spans="1:256" s="4" customFormat="1" ht="19.5" customHeight="1">
      <c r="A78" s="11">
        <v>76</v>
      </c>
      <c r="B78" s="18" t="s">
        <v>192</v>
      </c>
      <c r="C78" s="19" t="s">
        <v>193</v>
      </c>
      <c r="D78" s="19" t="s">
        <v>194</v>
      </c>
      <c r="E78" s="13" t="s">
        <v>16</v>
      </c>
      <c r="F78" s="27">
        <v>180.5</v>
      </c>
      <c r="G78" s="26">
        <f t="shared" si="6"/>
        <v>24.066666666666666</v>
      </c>
      <c r="H78" s="26">
        <v>78.6</v>
      </c>
      <c r="I78" s="26">
        <f t="shared" si="7"/>
        <v>47.16</v>
      </c>
      <c r="J78" s="26">
        <f t="shared" si="8"/>
        <v>71.22666666666666</v>
      </c>
      <c r="K78" s="30" t="s">
        <v>26</v>
      </c>
      <c r="L78" s="31" t="s">
        <v>17</v>
      </c>
      <c r="M78" s="35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U78" s="34"/>
      <c r="IV78" s="34"/>
    </row>
    <row r="79" spans="1:256" s="4" customFormat="1" ht="19.5" customHeight="1">
      <c r="A79" s="11">
        <v>77</v>
      </c>
      <c r="B79" s="22"/>
      <c r="C79" s="19" t="s">
        <v>195</v>
      </c>
      <c r="D79" s="19" t="s">
        <v>196</v>
      </c>
      <c r="E79" s="13" t="s">
        <v>16</v>
      </c>
      <c r="F79" s="27">
        <v>158</v>
      </c>
      <c r="G79" s="26">
        <f t="shared" si="6"/>
        <v>21.066666666666666</v>
      </c>
      <c r="H79" s="26">
        <v>74.2</v>
      </c>
      <c r="I79" s="26">
        <f t="shared" si="7"/>
        <v>44.52</v>
      </c>
      <c r="J79" s="26">
        <f t="shared" si="8"/>
        <v>65.58666666666667</v>
      </c>
      <c r="K79" s="30" t="s">
        <v>29</v>
      </c>
      <c r="L79" s="31" t="s">
        <v>20</v>
      </c>
      <c r="M79" s="35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U79" s="34"/>
      <c r="IV79" s="34"/>
    </row>
    <row r="80" spans="1:256" s="4" customFormat="1" ht="19.5" customHeight="1">
      <c r="A80" s="11">
        <v>78</v>
      </c>
      <c r="B80" s="22"/>
      <c r="C80" s="19" t="s">
        <v>197</v>
      </c>
      <c r="D80" s="19" t="s">
        <v>198</v>
      </c>
      <c r="E80" s="13" t="s">
        <v>16</v>
      </c>
      <c r="F80" s="27">
        <v>158</v>
      </c>
      <c r="G80" s="26">
        <f t="shared" si="6"/>
        <v>21.066666666666666</v>
      </c>
      <c r="H80" s="26">
        <v>73.3</v>
      </c>
      <c r="I80" s="26">
        <f t="shared" si="7"/>
        <v>43.98</v>
      </c>
      <c r="J80" s="26">
        <f t="shared" si="8"/>
        <v>65.04666666666667</v>
      </c>
      <c r="K80" s="30" t="s">
        <v>32</v>
      </c>
      <c r="L80" s="31" t="s">
        <v>20</v>
      </c>
      <c r="M80" s="35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U80" s="34"/>
      <c r="IV80" s="34"/>
    </row>
    <row r="81" spans="1:256" s="4" customFormat="1" ht="19.5" customHeight="1">
      <c r="A81" s="11">
        <v>79</v>
      </c>
      <c r="B81" s="22"/>
      <c r="C81" s="19" t="s">
        <v>199</v>
      </c>
      <c r="D81" s="19" t="s">
        <v>200</v>
      </c>
      <c r="E81" s="13" t="s">
        <v>16</v>
      </c>
      <c r="F81" s="27">
        <v>158</v>
      </c>
      <c r="G81" s="26">
        <f t="shared" si="6"/>
        <v>21.066666666666666</v>
      </c>
      <c r="H81" s="26">
        <v>72.6</v>
      </c>
      <c r="I81" s="26">
        <f t="shared" si="7"/>
        <v>43.559999999999995</v>
      </c>
      <c r="J81" s="26">
        <f t="shared" si="8"/>
        <v>64.62666666666667</v>
      </c>
      <c r="K81" s="30" t="s">
        <v>137</v>
      </c>
      <c r="L81" s="31" t="s">
        <v>20</v>
      </c>
      <c r="M81" s="35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U81" s="34"/>
      <c r="IV81" s="34"/>
    </row>
    <row r="82" spans="1:256" s="4" customFormat="1" ht="19.5" customHeight="1">
      <c r="A82" s="11">
        <v>80</v>
      </c>
      <c r="B82" s="23"/>
      <c r="C82" s="19" t="s">
        <v>201</v>
      </c>
      <c r="D82" s="19" t="s">
        <v>202</v>
      </c>
      <c r="E82" s="13" t="s">
        <v>16</v>
      </c>
      <c r="F82" s="27">
        <v>172.5</v>
      </c>
      <c r="G82" s="26">
        <f t="shared" si="6"/>
        <v>23</v>
      </c>
      <c r="H82" s="26">
        <v>0</v>
      </c>
      <c r="I82" s="26">
        <f t="shared" si="7"/>
        <v>0</v>
      </c>
      <c r="J82" s="26">
        <f t="shared" si="8"/>
        <v>23</v>
      </c>
      <c r="K82" s="30"/>
      <c r="L82" s="31" t="s">
        <v>20</v>
      </c>
      <c r="M82" s="35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U82" s="34"/>
      <c r="IV82" s="34"/>
    </row>
    <row r="83" spans="1:256" s="3" customFormat="1" ht="37.5" customHeight="1">
      <c r="A83" s="11">
        <v>81</v>
      </c>
      <c r="B83" s="13" t="s">
        <v>203</v>
      </c>
      <c r="C83" s="13" t="s">
        <v>204</v>
      </c>
      <c r="D83" s="13" t="s">
        <v>205</v>
      </c>
      <c r="E83" s="13" t="s">
        <v>16</v>
      </c>
      <c r="F83" s="11">
        <v>148.5</v>
      </c>
      <c r="G83" s="26">
        <f t="shared" si="6"/>
        <v>19.8</v>
      </c>
      <c r="H83" s="26">
        <v>62.94</v>
      </c>
      <c r="I83" s="26">
        <f t="shared" si="7"/>
        <v>37.763999999999996</v>
      </c>
      <c r="J83" s="26">
        <f t="shared" si="8"/>
        <v>57.56399999999999</v>
      </c>
      <c r="K83" s="30" t="s">
        <v>26</v>
      </c>
      <c r="L83" s="31" t="s">
        <v>17</v>
      </c>
      <c r="M83" s="35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U83" s="34"/>
      <c r="IV83" s="34"/>
    </row>
    <row r="84" spans="1:256" s="4" customFormat="1" ht="19.5" customHeight="1">
      <c r="A84" s="11">
        <v>82</v>
      </c>
      <c r="B84" s="18" t="s">
        <v>206</v>
      </c>
      <c r="C84" s="19" t="s">
        <v>207</v>
      </c>
      <c r="D84" s="19" t="s">
        <v>208</v>
      </c>
      <c r="E84" s="13" t="s">
        <v>16</v>
      </c>
      <c r="F84" s="27">
        <v>179.5</v>
      </c>
      <c r="G84" s="26">
        <f t="shared" si="6"/>
        <v>23.933333333333337</v>
      </c>
      <c r="H84" s="26">
        <v>83.4</v>
      </c>
      <c r="I84" s="26">
        <f t="shared" si="7"/>
        <v>50.04</v>
      </c>
      <c r="J84" s="26">
        <f t="shared" si="8"/>
        <v>73.97333333333333</v>
      </c>
      <c r="K84" s="30" t="s">
        <v>26</v>
      </c>
      <c r="L84" s="31" t="s">
        <v>17</v>
      </c>
      <c r="M84" s="35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U84" s="34"/>
      <c r="IV84" s="34"/>
    </row>
    <row r="85" spans="1:256" s="4" customFormat="1" ht="19.5" customHeight="1">
      <c r="A85" s="11">
        <v>83</v>
      </c>
      <c r="B85" s="23"/>
      <c r="C85" s="19" t="s">
        <v>209</v>
      </c>
      <c r="D85" s="19" t="s">
        <v>210</v>
      </c>
      <c r="E85" s="13" t="s">
        <v>16</v>
      </c>
      <c r="F85" s="27">
        <v>173</v>
      </c>
      <c r="G85" s="26">
        <f t="shared" si="6"/>
        <v>23.066666666666666</v>
      </c>
      <c r="H85" s="26">
        <v>75.6</v>
      </c>
      <c r="I85" s="26">
        <f t="shared" si="7"/>
        <v>45.35999999999999</v>
      </c>
      <c r="J85" s="26">
        <f t="shared" si="8"/>
        <v>68.42666666666666</v>
      </c>
      <c r="K85" s="30" t="s">
        <v>29</v>
      </c>
      <c r="L85" s="31" t="s">
        <v>20</v>
      </c>
      <c r="M85" s="35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U85" s="34"/>
      <c r="IV85" s="34"/>
    </row>
  </sheetData>
  <sheetProtection/>
  <mergeCells count="23">
    <mergeCell ref="A1:L1"/>
    <mergeCell ref="B3:B5"/>
    <mergeCell ref="B6:B8"/>
    <mergeCell ref="B9:B16"/>
    <mergeCell ref="B17:B25"/>
    <mergeCell ref="B26:B28"/>
    <mergeCell ref="B29:B31"/>
    <mergeCell ref="B32:B34"/>
    <mergeCell ref="B35:B37"/>
    <mergeCell ref="B38:B39"/>
    <mergeCell ref="B41:B45"/>
    <mergeCell ref="B46:B48"/>
    <mergeCell ref="B49:B50"/>
    <mergeCell ref="B51:B56"/>
    <mergeCell ref="B57:B59"/>
    <mergeCell ref="B60:B62"/>
    <mergeCell ref="B63:B65"/>
    <mergeCell ref="B66:B68"/>
    <mergeCell ref="B69:B71"/>
    <mergeCell ref="B72:B74"/>
    <mergeCell ref="B75:B77"/>
    <mergeCell ref="B78:B82"/>
    <mergeCell ref="B84:B85"/>
  </mergeCells>
  <printOptions/>
  <pageMargins left="0.3145833333333333" right="0.2361111111111111" top="0.4722222222222222" bottom="0.3541666666666667" header="0.39305555555555555" footer="0.236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2018-05-27T19:28:41Z</dcterms:created>
  <dcterms:modified xsi:type="dcterms:W3CDTF">2023-10-23T16:35:45Z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