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492" windowHeight="11520"/>
  </bookViews>
  <sheets>
    <sheet name="Sheet1" sheetId="1" r:id="rId1"/>
  </sheets>
  <calcPr calcId="114210"/>
</workbook>
</file>

<file path=xl/calcChain.xml><?xml version="1.0" encoding="utf-8"?>
<calcChain xmlns="http://schemas.openxmlformats.org/spreadsheetml/2006/main">
  <c r="L90" i="1"/>
  <c r="L98"/>
  <c r="L71"/>
  <c r="L70"/>
  <c r="L11"/>
  <c r="L5"/>
  <c r="L99"/>
  <c r="L96"/>
  <c r="L95"/>
  <c r="L94"/>
  <c r="L93"/>
  <c r="L92"/>
  <c r="L91"/>
  <c r="L89"/>
  <c r="L88"/>
  <c r="L87"/>
  <c r="L86"/>
  <c r="L85"/>
  <c r="L84"/>
  <c r="L83"/>
  <c r="L82"/>
  <c r="L81"/>
  <c r="L80"/>
  <c r="L79"/>
  <c r="L78"/>
  <c r="L77"/>
  <c r="L76"/>
  <c r="L75"/>
  <c r="L74"/>
  <c r="L73"/>
  <c r="L72"/>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0"/>
  <c r="L9"/>
  <c r="L8"/>
  <c r="L7"/>
  <c r="L6"/>
</calcChain>
</file>

<file path=xl/sharedStrings.xml><?xml version="1.0" encoding="utf-8"?>
<sst xmlns="http://schemas.openxmlformats.org/spreadsheetml/2006/main" count="472" uniqueCount="298">
  <si>
    <t>序
号</t>
  </si>
  <si>
    <t>主管单位</t>
  </si>
  <si>
    <t>招聘单位</t>
  </si>
  <si>
    <t>岗位名称</t>
  </si>
  <si>
    <t>招聘计划</t>
  </si>
  <si>
    <t>入围比例</t>
  </si>
  <si>
    <t>入围面试考生姓名</t>
  </si>
  <si>
    <t>入围面试考生准考证号</t>
  </si>
  <si>
    <t>笔试
成绩</t>
  </si>
  <si>
    <t>面试
成绩</t>
  </si>
  <si>
    <t>笔记与面试占综合成绩比例</t>
  </si>
  <si>
    <t>综合
成绩</t>
  </si>
  <si>
    <t>综合
排名</t>
  </si>
  <si>
    <t>是否入围体检</t>
  </si>
  <si>
    <t>备注</t>
  </si>
  <si>
    <t>邵阳市财政局</t>
  </si>
  <si>
    <t>邵阳市公共资产事务中心</t>
  </si>
  <si>
    <t>1-财务人员</t>
  </si>
  <si>
    <t>1:2</t>
  </si>
  <si>
    <t>李国初</t>
  </si>
  <si>
    <t>4305020711</t>
  </si>
  <si>
    <t>笔试60%
面试40%</t>
  </si>
  <si>
    <t>是</t>
  </si>
  <si>
    <t>吴昊</t>
  </si>
  <si>
    <t>4305020625</t>
  </si>
  <si>
    <t>否</t>
  </si>
  <si>
    <t>2-资产管理</t>
  </si>
  <si>
    <t>罗淞元</t>
  </si>
  <si>
    <t>4305024612</t>
  </si>
  <si>
    <t>贺思源</t>
  </si>
  <si>
    <t>4305024601</t>
  </si>
  <si>
    <t>邵阳市政府债务研究和评估中心</t>
  </si>
  <si>
    <t>3-债务管理</t>
  </si>
  <si>
    <t>阮雪君</t>
  </si>
  <si>
    <t>4305023712</t>
  </si>
  <si>
    <t>雷媛媛</t>
  </si>
  <si>
    <t>4305023716</t>
  </si>
  <si>
    <t>邵阳市财政国库集中支付核算中心</t>
  </si>
  <si>
    <t>4-财务人员</t>
  </si>
  <si>
    <t>宋永强</t>
  </si>
  <si>
    <t>4305021727</t>
  </si>
  <si>
    <t>邓棱羲</t>
  </si>
  <si>
    <t>4305021604</t>
  </si>
  <si>
    <t>邵阳市投资评审中心</t>
  </si>
  <si>
    <t>5-工程造价管理岗位</t>
  </si>
  <si>
    <t>郑彩鹏</t>
  </si>
  <si>
    <t>4305024225</t>
  </si>
  <si>
    <t>杨京菁</t>
  </si>
  <si>
    <t>4305024230</t>
  </si>
  <si>
    <t>6-土建造价评审岗位</t>
  </si>
  <si>
    <t>张先科</t>
  </si>
  <si>
    <t>4305024211</t>
  </si>
  <si>
    <t>陈胤臣</t>
  </si>
  <si>
    <t>4305024206</t>
  </si>
  <si>
    <t>7-安装造价评审岗位</t>
  </si>
  <si>
    <t>1:1</t>
  </si>
  <si>
    <t>曾逢春</t>
  </si>
  <si>
    <t>4305024823</t>
  </si>
  <si>
    <t>邵阳市农业农村局</t>
  </si>
  <si>
    <t>邵阳市畜牧水产事务中心</t>
  </si>
  <si>
    <t>8-会计</t>
  </si>
  <si>
    <t>吴沙</t>
  </si>
  <si>
    <t>4305022108</t>
  </si>
  <si>
    <t>龙家琦</t>
  </si>
  <si>
    <t>4305022123</t>
  </si>
  <si>
    <t>邵阳市林业局</t>
  </si>
  <si>
    <t>邵阳市森林资源监测中心</t>
  </si>
  <si>
    <t>9-无人机</t>
  </si>
  <si>
    <t>李佳奇</t>
  </si>
  <si>
    <t>4305024819</t>
  </si>
  <si>
    <t>罗冠铸</t>
  </si>
  <si>
    <t>4305024820</t>
  </si>
  <si>
    <t>邵阳市宝庆森林公园管理所</t>
  </si>
  <si>
    <t>10-会计</t>
  </si>
  <si>
    <t>郭丽梅</t>
  </si>
  <si>
    <t>4305024817</t>
  </si>
  <si>
    <t>李婷</t>
  </si>
  <si>
    <t>4305024803</t>
  </si>
  <si>
    <t>邵阳市信访局</t>
  </si>
  <si>
    <t>邵阳市人民来访接待服务中心</t>
  </si>
  <si>
    <t>11-文字综合</t>
  </si>
  <si>
    <t>何筠霓</t>
  </si>
  <si>
    <t>4305013027</t>
  </si>
  <si>
    <r>
      <rPr>
        <sz val="10"/>
        <color indexed="8"/>
        <rFont val="仿宋_GB2312"/>
        <family val="3"/>
        <charset val="134"/>
      </rPr>
      <t>张森</t>
    </r>
    <r>
      <rPr>
        <sz val="10"/>
        <color indexed="8"/>
        <rFont val="宋体"/>
        <charset val="134"/>
      </rPr>
      <t>垚</t>
    </r>
  </si>
  <si>
    <t>4305010218</t>
  </si>
  <si>
    <t>12-综合管理</t>
  </si>
  <si>
    <t>郭神秀</t>
  </si>
  <si>
    <t>4305010601</t>
  </si>
  <si>
    <t>金勤</t>
  </si>
  <si>
    <t>4305015004</t>
  </si>
  <si>
    <t>邵阳市公共资源交易中心</t>
  </si>
  <si>
    <t>13-法规部工作人员</t>
  </si>
  <si>
    <t>李呈文</t>
  </si>
  <si>
    <t>4305010215</t>
  </si>
  <si>
    <t>秦雪萍</t>
  </si>
  <si>
    <t>4305015115</t>
  </si>
  <si>
    <t>14-项目负责人</t>
  </si>
  <si>
    <t>周生刚</t>
  </si>
  <si>
    <t>4305011502</t>
  </si>
  <si>
    <t>杨巍</t>
  </si>
  <si>
    <t>4305014612</t>
  </si>
  <si>
    <t xml:space="preserve">
邵阳市政府采购中心</t>
  </si>
  <si>
    <t>15-会计</t>
  </si>
  <si>
    <t>罗欢</t>
  </si>
  <si>
    <t>4305021526</t>
  </si>
  <si>
    <t>卿佳林</t>
  </si>
  <si>
    <t>4305021820</t>
  </si>
  <si>
    <t>邵阳市商务局</t>
  </si>
  <si>
    <t>邵阳市中小商贸流通企业服务中心</t>
  </si>
  <si>
    <t>16-财务人员</t>
  </si>
  <si>
    <t>马瑜霞</t>
  </si>
  <si>
    <t>4305021605</t>
  </si>
  <si>
    <t>赵宇轩</t>
  </si>
  <si>
    <t>4305022227</t>
  </si>
  <si>
    <t>邵阳市公安局</t>
  </si>
  <si>
    <t>邵阳市禁毒社会化事务中心</t>
  </si>
  <si>
    <t>17-文秘</t>
  </si>
  <si>
    <t>夏嘉丽</t>
  </si>
  <si>
    <t>4305017030</t>
  </si>
  <si>
    <t>罗定涛</t>
  </si>
  <si>
    <t>4305012721</t>
  </si>
  <si>
    <t>邵阳市机关事务管理局</t>
  </si>
  <si>
    <t>邵阳市市直机关医务所</t>
  </si>
  <si>
    <t>18-医师</t>
  </si>
  <si>
    <t>汪亿强</t>
  </si>
  <si>
    <t>4305023803</t>
  </si>
  <si>
    <t>张水兰</t>
  </si>
  <si>
    <t>4305024502</t>
  </si>
  <si>
    <t>邵阳市水利局</t>
  </si>
  <si>
    <t>邵阳市邵水流域水利事务中心</t>
  </si>
  <si>
    <t>19-财务人员</t>
  </si>
  <si>
    <t>何戴丽</t>
  </si>
  <si>
    <t>4305021909</t>
  </si>
  <si>
    <t>李瑛</t>
  </si>
  <si>
    <t>4305021425</t>
  </si>
  <si>
    <t>邵阳市水利综合服务中心</t>
  </si>
  <si>
    <t>20-综合管理</t>
  </si>
  <si>
    <t>潘月琴</t>
  </si>
  <si>
    <t>4305015025</t>
  </si>
  <si>
    <t>彭依依</t>
  </si>
  <si>
    <t>4305011916</t>
  </si>
  <si>
    <t>21-工程管理</t>
  </si>
  <si>
    <t>莫雄飞</t>
  </si>
  <si>
    <t>4305023919</t>
  </si>
  <si>
    <t>葛明华</t>
  </si>
  <si>
    <t>4305023910</t>
  </si>
  <si>
    <t>邵阳市发展和改革委员会</t>
  </si>
  <si>
    <t>邵阳市承接产业转移建设事务中心</t>
  </si>
  <si>
    <t>22-工程监管</t>
  </si>
  <si>
    <t>严泽辉</t>
  </si>
  <si>
    <t>4305013215</t>
  </si>
  <si>
    <t>肖体达</t>
  </si>
  <si>
    <t>4305013028</t>
  </si>
  <si>
    <t>湖南邵阳国家粮食质量监测站</t>
  </si>
  <si>
    <t>23-食品检验</t>
  </si>
  <si>
    <t>游佳伟</t>
  </si>
  <si>
    <t>4305024112</t>
  </si>
  <si>
    <t>唐清苗</t>
  </si>
  <si>
    <t>4305024529</t>
  </si>
  <si>
    <t>刘庆</t>
  </si>
  <si>
    <t>4305024128</t>
  </si>
  <si>
    <t>李婉静</t>
  </si>
  <si>
    <t>4305024113</t>
  </si>
  <si>
    <t>24-工程管理</t>
  </si>
  <si>
    <t>彭潇</t>
  </si>
  <si>
    <t>4305011824</t>
  </si>
  <si>
    <t>尹国林</t>
  </si>
  <si>
    <t>4305011423</t>
  </si>
  <si>
    <t>邵阳市审计局</t>
  </si>
  <si>
    <t>邵阳市基本建设投资审计中心</t>
  </si>
  <si>
    <t>25-文秘</t>
  </si>
  <si>
    <t>徐鹏晖</t>
  </si>
  <si>
    <t>4305012224</t>
  </si>
  <si>
    <t>陈林</t>
  </si>
  <si>
    <t>4305012213</t>
  </si>
  <si>
    <t>26-文秘</t>
  </si>
  <si>
    <t>刘镇恺</t>
  </si>
  <si>
    <t>4305010823</t>
  </si>
  <si>
    <t>彭惠君</t>
  </si>
  <si>
    <t>4305012505</t>
  </si>
  <si>
    <t>邵阳市自然资源和规划局</t>
  </si>
  <si>
    <t>邵阳市土地储备中心</t>
  </si>
  <si>
    <t>27-土地供应宣传员</t>
  </si>
  <si>
    <t>孙思思</t>
  </si>
  <si>
    <t>4305025024</t>
  </si>
  <si>
    <t>刘茜</t>
  </si>
  <si>
    <t>4305025026</t>
  </si>
  <si>
    <t>28-工程管理</t>
  </si>
  <si>
    <t>杨勇</t>
  </si>
  <si>
    <t>4305023616</t>
  </si>
  <si>
    <t>丁祥钦</t>
  </si>
  <si>
    <t>4305023623</t>
  </si>
  <si>
    <t>中共邵阳市委宣传部</t>
  </si>
  <si>
    <t>邵阳市新时代文明实践与文明创建中心</t>
  </si>
  <si>
    <t>30-综合岗位</t>
  </si>
  <si>
    <t>彭唯</t>
  </si>
  <si>
    <t>4305023011</t>
  </si>
  <si>
    <t>陈陶婧</t>
  </si>
  <si>
    <t>4305022907</t>
  </si>
  <si>
    <t>31-综合岗位</t>
  </si>
  <si>
    <t>曾军</t>
  </si>
  <si>
    <t>4305023026</t>
  </si>
  <si>
    <t>邹沅洋</t>
  </si>
  <si>
    <t>4305022903</t>
  </si>
  <si>
    <t>邵阳新闻网站</t>
  </si>
  <si>
    <t>32-编辑</t>
  </si>
  <si>
    <t>翁煜</t>
  </si>
  <si>
    <t>4305023402</t>
  </si>
  <si>
    <t>李定康</t>
  </si>
  <si>
    <t>4305023408</t>
  </si>
  <si>
    <t>唐妮</t>
  </si>
  <si>
    <t>4305023413</t>
  </si>
  <si>
    <t>高丽文</t>
  </si>
  <si>
    <t>4305023329</t>
  </si>
  <si>
    <t>33-主持人</t>
  </si>
  <si>
    <t>杨涛</t>
  </si>
  <si>
    <t>4305023301</t>
  </si>
  <si>
    <t>笔试40%
面试60%</t>
  </si>
  <si>
    <t>颜祖豪</t>
  </si>
  <si>
    <t>4305023208</t>
  </si>
  <si>
    <t>邵阳日报社</t>
  </si>
  <si>
    <t>34-采编</t>
  </si>
  <si>
    <t>杨婷</t>
  </si>
  <si>
    <t>4305023424</t>
  </si>
  <si>
    <t>曾艳</t>
  </si>
  <si>
    <t>4305023222</t>
  </si>
  <si>
    <t>王菲</t>
  </si>
  <si>
    <t>4305023420</t>
  </si>
  <si>
    <t>何思英</t>
  </si>
  <si>
    <t>4305023319</t>
  </si>
  <si>
    <t>35-采编</t>
  </si>
  <si>
    <t>刘曦蔓</t>
  </si>
  <si>
    <t>4305023322</t>
  </si>
  <si>
    <t>蒋玲慧</t>
  </si>
  <si>
    <t>4305023410</t>
  </si>
  <si>
    <r>
      <rPr>
        <sz val="10"/>
        <color indexed="8"/>
        <rFont val="仿宋_GB2312"/>
        <family val="3"/>
        <charset val="134"/>
      </rPr>
      <t>傅畅</t>
    </r>
    <r>
      <rPr>
        <sz val="10"/>
        <color indexed="8"/>
        <rFont val="宋体"/>
        <charset val="134"/>
      </rPr>
      <t>珺</t>
    </r>
  </si>
  <si>
    <t>4305023227</t>
  </si>
  <si>
    <t>李思洁</t>
  </si>
  <si>
    <t>4305023320</t>
  </si>
  <si>
    <t>36-财务</t>
  </si>
  <si>
    <t>姚心怡</t>
  </si>
  <si>
    <t>4305020811</t>
  </si>
  <si>
    <t>张进香</t>
  </si>
  <si>
    <t>4305020719</t>
  </si>
  <si>
    <t>邵阳市委编办</t>
  </si>
  <si>
    <t>邵阳市机构编制事务中心</t>
  </si>
  <si>
    <t>37-计算机</t>
  </si>
  <si>
    <t>廖欢</t>
  </si>
  <si>
    <t>4305022411</t>
  </si>
  <si>
    <t>解钰森</t>
  </si>
  <si>
    <t>4305022427</t>
  </si>
  <si>
    <t>邵阳市文学艺术界联合会</t>
  </si>
  <si>
    <t>邵阳市文艺志愿服务中心</t>
  </si>
  <si>
    <t>38-综合岗位</t>
  </si>
  <si>
    <t>谭思思</t>
  </si>
  <si>
    <t>4305016106</t>
  </si>
  <si>
    <t>杨苏涛</t>
  </si>
  <si>
    <t>4305013403</t>
  </si>
  <si>
    <t>39-综合岗位</t>
  </si>
  <si>
    <t>何曼君</t>
  </si>
  <si>
    <t>4305010702</t>
  </si>
  <si>
    <t>周彬</t>
  </si>
  <si>
    <t>4305015208</t>
  </si>
  <si>
    <t>邵阳市残疾人联合会</t>
  </si>
  <si>
    <t>邵阳市残疾人康复中心</t>
  </si>
  <si>
    <t>40-综合管理</t>
  </si>
  <si>
    <t>王穗</t>
  </si>
  <si>
    <t>4305015905</t>
  </si>
  <si>
    <t>张晓燕</t>
  </si>
  <si>
    <t>4305017217</t>
  </si>
  <si>
    <t>中共邵阳市委党校</t>
  </si>
  <si>
    <t>41-教员</t>
  </si>
  <si>
    <t>龙昕</t>
  </si>
  <si>
    <t>4305024001</t>
  </si>
  <si>
    <t>欧阳江婷</t>
  </si>
  <si>
    <t>4305024013</t>
  </si>
  <si>
    <t>李梓源</t>
  </si>
  <si>
    <t>4305024701</t>
  </si>
  <si>
    <t>杨洋</t>
  </si>
  <si>
    <t>4305024010</t>
  </si>
  <si>
    <t>程伟</t>
  </si>
  <si>
    <t>4305024029</t>
  </si>
  <si>
    <t>周芳宇</t>
  </si>
  <si>
    <t>4305024027</t>
  </si>
  <si>
    <t>张永芳</t>
  </si>
  <si>
    <t>4305024020</t>
  </si>
  <si>
    <t>龙霞</t>
  </si>
  <si>
    <t>4305024703</t>
  </si>
  <si>
    <t>缺考</t>
  </si>
  <si>
    <t>中共邵阳市委党校人才发展中心</t>
  </si>
  <si>
    <t>42-工作人员</t>
  </si>
  <si>
    <t>姚吕</t>
  </si>
  <si>
    <t>4305014314</t>
  </si>
  <si>
    <t>曾科丁</t>
  </si>
  <si>
    <t>4305017018</t>
  </si>
  <si>
    <t>第二名和其他符合递补人员均放弃面试</t>
    <phoneticPr fontId="15" type="noConversion"/>
  </si>
  <si>
    <t>2023年邵阳市市直事业单位公开招聘入围面试人员综合成绩排名及入围体检人员名单</t>
    <phoneticPr fontId="15" type="noConversion"/>
  </si>
  <si>
    <t>附件：</t>
    <phoneticPr fontId="15" type="noConversion"/>
  </si>
</sst>
</file>

<file path=xl/styles.xml><?xml version="1.0" encoding="utf-8"?>
<styleSheet xmlns="http://schemas.openxmlformats.org/spreadsheetml/2006/main">
  <numFmts count="2">
    <numFmt numFmtId="176" formatCode="0.00_);[Red]\(0.00\)"/>
    <numFmt numFmtId="177" formatCode="0.00_ "/>
  </numFmts>
  <fonts count="18">
    <font>
      <sz val="11"/>
      <color theme="1"/>
      <name val="宋体"/>
      <charset val="134"/>
      <scheme val="minor"/>
    </font>
    <font>
      <sz val="12"/>
      <name val="宋体"/>
      <charset val="134"/>
    </font>
    <font>
      <b/>
      <sz val="14"/>
      <name val="黑体"/>
      <family val="3"/>
      <charset val="134"/>
    </font>
    <font>
      <sz val="12"/>
      <name val="仿宋_GB2312"/>
      <family val="3"/>
      <charset val="134"/>
    </font>
    <font>
      <sz val="12"/>
      <name val="黑体"/>
      <family val="3"/>
      <charset val="134"/>
    </font>
    <font>
      <sz val="11"/>
      <name val="楷体"/>
      <family val="3"/>
      <charset val="134"/>
    </font>
    <font>
      <sz val="11"/>
      <name val="宋体"/>
      <charset val="134"/>
    </font>
    <font>
      <b/>
      <sz val="12"/>
      <name val="仿宋_GB2312"/>
      <family val="3"/>
      <charset val="134"/>
    </font>
    <font>
      <b/>
      <sz val="12"/>
      <color indexed="8"/>
      <name val="仿宋_GB2312"/>
      <family val="3"/>
      <charset val="134"/>
    </font>
    <font>
      <sz val="10"/>
      <name val="仿宋_GB2312"/>
      <family val="3"/>
      <charset val="134"/>
    </font>
    <font>
      <sz val="10"/>
      <color indexed="8"/>
      <name val="仿宋_GB2312"/>
      <family val="3"/>
      <charset val="134"/>
    </font>
    <font>
      <b/>
      <sz val="12"/>
      <color indexed="8"/>
      <name val="宋体"/>
      <charset val="134"/>
    </font>
    <font>
      <b/>
      <sz val="12"/>
      <name val="宋体"/>
      <charset val="134"/>
    </font>
    <font>
      <b/>
      <sz val="14"/>
      <name val="宋体"/>
      <charset val="134"/>
    </font>
    <font>
      <sz val="10"/>
      <color indexed="8"/>
      <name val="宋体"/>
      <charset val="134"/>
    </font>
    <font>
      <sz val="9"/>
      <name val="宋体"/>
      <charset val="134"/>
    </font>
    <font>
      <b/>
      <sz val="16"/>
      <name val="方正小标宋简体"/>
      <family val="4"/>
      <charset val="134"/>
    </font>
    <font>
      <sz val="10"/>
      <name val="宋体"/>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6" fillId="0" borderId="0" xfId="0" applyNumberFormat="1" applyFont="1" applyFill="1" applyBorder="1" applyAlignment="1">
      <alignment horizontal="left" vertical="center"/>
    </xf>
    <xf numFmtId="176"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0" xfId="0"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0" fontId="10" fillId="0" borderId="2" xfId="0" quotePrefix="1"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xf>
    <xf numFmtId="177" fontId="9" fillId="0" borderId="1"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0" fillId="0" borderId="2"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20" fontId="10" fillId="0" borderId="2" xfId="0" quotePrefix="1" applyNumberFormat="1" applyFont="1" applyFill="1" applyBorder="1" applyAlignment="1">
      <alignment horizontal="center" vertical="center" wrapText="1"/>
    </xf>
    <xf numFmtId="20" fontId="10" fillId="0" borderId="3" xfId="0" applyNumberFormat="1" applyFont="1" applyFill="1" applyBorder="1" applyAlignment="1">
      <alignment horizontal="center" vertical="center" wrapText="1"/>
    </xf>
    <xf numFmtId="20" fontId="10" fillId="0" borderId="4"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20" fontId="10" fillId="0" borderId="4" xfId="0" quotePrefix="1"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99"/>
  <sheetViews>
    <sheetView tabSelected="1" topLeftCell="A85" zoomScale="120" zoomScaleNormal="120" workbookViewId="0">
      <selection activeCell="M103" sqref="M103"/>
    </sheetView>
  </sheetViews>
  <sheetFormatPr defaultColWidth="8.6640625" defaultRowHeight="15.6"/>
  <cols>
    <col min="1" max="1" width="4.21875" style="4" customWidth="1"/>
    <col min="2" max="2" width="7.77734375" style="5" customWidth="1"/>
    <col min="3" max="3" width="13.33203125" style="5" customWidth="1"/>
    <col min="4" max="4" width="11.109375" style="4" customWidth="1"/>
    <col min="5" max="6" width="5.77734375" style="6" customWidth="1"/>
    <col min="7" max="7" width="9.6640625" style="5" customWidth="1"/>
    <col min="8" max="8" width="13.44140625" style="5" customWidth="1"/>
    <col min="9" max="9" width="8" style="5" customWidth="1"/>
    <col min="10" max="10" width="8" style="27" customWidth="1"/>
    <col min="11" max="12" width="8" style="5" customWidth="1"/>
    <col min="13" max="13" width="8" style="7" customWidth="1"/>
    <col min="14" max="14" width="8" style="5" customWidth="1"/>
    <col min="15" max="15" width="8.33203125" style="4" customWidth="1"/>
    <col min="16" max="16384" width="8.6640625" style="4"/>
  </cols>
  <sheetData>
    <row r="1" spans="1:256" ht="15" customHeight="1">
      <c r="A1" s="33" t="s">
        <v>297</v>
      </c>
      <c r="B1" s="33"/>
    </row>
    <row r="2" spans="1:256" ht="36.75" customHeight="1">
      <c r="A2" s="34" t="s">
        <v>296</v>
      </c>
      <c r="B2" s="34"/>
      <c r="C2" s="34"/>
      <c r="D2" s="34"/>
      <c r="E2" s="34"/>
      <c r="F2" s="34"/>
      <c r="G2" s="34"/>
      <c r="H2" s="34"/>
      <c r="I2" s="34"/>
      <c r="J2" s="34"/>
      <c r="K2" s="34"/>
      <c r="L2" s="34"/>
      <c r="M2" s="35"/>
      <c r="N2" s="34"/>
      <c r="O2" s="34"/>
    </row>
    <row r="3" spans="1:256" s="1" customFormat="1" ht="10.8" customHeight="1">
      <c r="A3" s="36"/>
      <c r="B3" s="37"/>
      <c r="C3" s="37"/>
      <c r="D3" s="38"/>
      <c r="E3" s="38"/>
      <c r="F3" s="38"/>
      <c r="G3" s="39"/>
      <c r="H3" s="39"/>
      <c r="I3" s="39"/>
      <c r="J3" s="28"/>
      <c r="K3" s="8"/>
      <c r="L3" s="8"/>
      <c r="M3" s="16"/>
      <c r="N3" s="8"/>
    </row>
    <row r="4" spans="1:256" s="2" customFormat="1" ht="81" customHeight="1">
      <c r="A4" s="9" t="s">
        <v>0</v>
      </c>
      <c r="B4" s="9" t="s">
        <v>1</v>
      </c>
      <c r="C4" s="9" t="s">
        <v>2</v>
      </c>
      <c r="D4" s="10" t="s">
        <v>3</v>
      </c>
      <c r="E4" s="9" t="s">
        <v>4</v>
      </c>
      <c r="F4" s="9" t="s">
        <v>5</v>
      </c>
      <c r="G4" s="11" t="s">
        <v>6</v>
      </c>
      <c r="H4" s="11" t="s">
        <v>7</v>
      </c>
      <c r="I4" s="11" t="s">
        <v>8</v>
      </c>
      <c r="J4" s="11" t="s">
        <v>9</v>
      </c>
      <c r="K4" s="11" t="s">
        <v>10</v>
      </c>
      <c r="L4" s="17" t="s">
        <v>11</v>
      </c>
      <c r="M4" s="18" t="s">
        <v>12</v>
      </c>
      <c r="N4" s="19" t="s">
        <v>13</v>
      </c>
      <c r="O4" s="20" t="s">
        <v>14</v>
      </c>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s="3" customFormat="1" ht="21" customHeight="1">
      <c r="A5" s="12">
        <v>1</v>
      </c>
      <c r="B5" s="30" t="s">
        <v>15</v>
      </c>
      <c r="C5" s="40" t="s">
        <v>16</v>
      </c>
      <c r="D5" s="30" t="s">
        <v>17</v>
      </c>
      <c r="E5" s="30">
        <v>1</v>
      </c>
      <c r="F5" s="46" t="s">
        <v>18</v>
      </c>
      <c r="G5" s="13" t="s">
        <v>19</v>
      </c>
      <c r="H5" s="14" t="s">
        <v>20</v>
      </c>
      <c r="I5" s="22">
        <v>86.05</v>
      </c>
      <c r="J5" s="29">
        <v>76.72</v>
      </c>
      <c r="K5" s="49" t="s">
        <v>21</v>
      </c>
      <c r="L5" s="22">
        <f>I5*0.6+J5*0.4</f>
        <v>82.317999999999998</v>
      </c>
      <c r="M5" s="23">
        <v>1</v>
      </c>
      <c r="N5" s="22" t="s">
        <v>22</v>
      </c>
      <c r="O5" s="12"/>
    </row>
    <row r="6" spans="1:256" s="3" customFormat="1" ht="21" customHeight="1">
      <c r="A6" s="12">
        <v>2</v>
      </c>
      <c r="B6" s="31"/>
      <c r="C6" s="41"/>
      <c r="D6" s="32"/>
      <c r="E6" s="32"/>
      <c r="F6" s="47"/>
      <c r="G6" s="13" t="s">
        <v>23</v>
      </c>
      <c r="H6" s="14" t="s">
        <v>24</v>
      </c>
      <c r="I6" s="22">
        <v>85.65</v>
      </c>
      <c r="J6" s="29">
        <v>74.66</v>
      </c>
      <c r="K6" s="50"/>
      <c r="L6" s="22">
        <f>I6*0.6+J6*0.4</f>
        <v>81.254000000000005</v>
      </c>
      <c r="M6" s="23">
        <v>2</v>
      </c>
      <c r="N6" s="22" t="s">
        <v>25</v>
      </c>
      <c r="O6" s="12"/>
    </row>
    <row r="7" spans="1:256" s="3" customFormat="1" ht="21" customHeight="1">
      <c r="A7" s="12">
        <v>4</v>
      </c>
      <c r="B7" s="31"/>
      <c r="C7" s="41"/>
      <c r="D7" s="31" t="s">
        <v>26</v>
      </c>
      <c r="E7" s="30">
        <v>1</v>
      </c>
      <c r="F7" s="46" t="s">
        <v>18</v>
      </c>
      <c r="G7" s="13" t="s">
        <v>27</v>
      </c>
      <c r="H7" s="14" t="s">
        <v>28</v>
      </c>
      <c r="I7" s="22">
        <v>63.6</v>
      </c>
      <c r="J7" s="29">
        <v>80.62</v>
      </c>
      <c r="K7" s="49" t="s">
        <v>21</v>
      </c>
      <c r="L7" s="22">
        <f>I7*0.6+J7*0.4</f>
        <v>70.408000000000001</v>
      </c>
      <c r="M7" s="23">
        <v>1</v>
      </c>
      <c r="N7" s="22" t="s">
        <v>22</v>
      </c>
      <c r="O7" s="12"/>
    </row>
    <row r="8" spans="1:256" s="3" customFormat="1" ht="21" customHeight="1">
      <c r="A8" s="12">
        <v>3</v>
      </c>
      <c r="B8" s="31"/>
      <c r="C8" s="41"/>
      <c r="D8" s="31"/>
      <c r="E8" s="32"/>
      <c r="F8" s="47"/>
      <c r="G8" s="13" t="s">
        <v>29</v>
      </c>
      <c r="H8" s="14" t="s">
        <v>30</v>
      </c>
      <c r="I8" s="22">
        <v>66.05</v>
      </c>
      <c r="J8" s="29">
        <v>76.680000000000007</v>
      </c>
      <c r="K8" s="50"/>
      <c r="L8" s="22">
        <f>I8*0.6+J8*0.4</f>
        <v>70.302000000000007</v>
      </c>
      <c r="M8" s="23">
        <v>2</v>
      </c>
      <c r="N8" s="22" t="s">
        <v>25</v>
      </c>
      <c r="O8" s="12"/>
    </row>
    <row r="9" spans="1:256" s="3" customFormat="1" ht="21" customHeight="1">
      <c r="A9" s="12">
        <v>5</v>
      </c>
      <c r="B9" s="31"/>
      <c r="C9" s="40" t="s">
        <v>31</v>
      </c>
      <c r="D9" s="30" t="s">
        <v>32</v>
      </c>
      <c r="E9" s="30">
        <v>1</v>
      </c>
      <c r="F9" s="46" t="s">
        <v>18</v>
      </c>
      <c r="G9" s="13" t="s">
        <v>33</v>
      </c>
      <c r="H9" s="14" t="s">
        <v>34</v>
      </c>
      <c r="I9" s="22">
        <v>73.2</v>
      </c>
      <c r="J9" s="29">
        <v>76.540000000000006</v>
      </c>
      <c r="K9" s="49" t="s">
        <v>21</v>
      </c>
      <c r="L9" s="22">
        <f t="shared" ref="L9:L21" si="0">I9*0.6+J9*0.4</f>
        <v>74.536000000000001</v>
      </c>
      <c r="M9" s="23">
        <v>1</v>
      </c>
      <c r="N9" s="22" t="s">
        <v>22</v>
      </c>
      <c r="O9" s="12"/>
    </row>
    <row r="10" spans="1:256" s="3" customFormat="1" ht="21" customHeight="1">
      <c r="A10" s="12">
        <v>6</v>
      </c>
      <c r="B10" s="31"/>
      <c r="C10" s="42"/>
      <c r="D10" s="32"/>
      <c r="E10" s="32"/>
      <c r="F10" s="47"/>
      <c r="G10" s="13" t="s">
        <v>35</v>
      </c>
      <c r="H10" s="14" t="s">
        <v>36</v>
      </c>
      <c r="I10" s="22">
        <v>70.2</v>
      </c>
      <c r="J10" s="29">
        <v>75.98</v>
      </c>
      <c r="K10" s="50"/>
      <c r="L10" s="22">
        <f t="shared" si="0"/>
        <v>72.512</v>
      </c>
      <c r="M10" s="23">
        <v>2</v>
      </c>
      <c r="N10" s="22" t="s">
        <v>25</v>
      </c>
      <c r="O10" s="12"/>
    </row>
    <row r="11" spans="1:256" s="3" customFormat="1" ht="21" customHeight="1">
      <c r="A11" s="12">
        <v>7</v>
      </c>
      <c r="B11" s="31"/>
      <c r="C11" s="40" t="s">
        <v>37</v>
      </c>
      <c r="D11" s="30" t="s">
        <v>38</v>
      </c>
      <c r="E11" s="30">
        <v>1</v>
      </c>
      <c r="F11" s="46" t="s">
        <v>18</v>
      </c>
      <c r="G11" s="13" t="s">
        <v>39</v>
      </c>
      <c r="H11" s="14" t="s">
        <v>40</v>
      </c>
      <c r="I11" s="22">
        <v>86.75</v>
      </c>
      <c r="J11" s="29">
        <v>74.12</v>
      </c>
      <c r="K11" s="49" t="s">
        <v>21</v>
      </c>
      <c r="L11" s="22">
        <f>I11*0.6+J11*0.4</f>
        <v>81.698000000000008</v>
      </c>
      <c r="M11" s="23">
        <v>1</v>
      </c>
      <c r="N11" s="22" t="s">
        <v>22</v>
      </c>
      <c r="O11" s="12"/>
    </row>
    <row r="12" spans="1:256" s="3" customFormat="1" ht="21" customHeight="1">
      <c r="A12" s="12">
        <v>8</v>
      </c>
      <c r="B12" s="31"/>
      <c r="C12" s="42"/>
      <c r="D12" s="32"/>
      <c r="E12" s="32"/>
      <c r="F12" s="47"/>
      <c r="G12" s="13" t="s">
        <v>41</v>
      </c>
      <c r="H12" s="14" t="s">
        <v>42</v>
      </c>
      <c r="I12" s="22">
        <v>83.8</v>
      </c>
      <c r="J12" s="29">
        <v>75.319999999999993</v>
      </c>
      <c r="K12" s="50"/>
      <c r="L12" s="22">
        <f t="shared" si="0"/>
        <v>80.408000000000001</v>
      </c>
      <c r="M12" s="23">
        <v>2</v>
      </c>
      <c r="N12" s="22" t="s">
        <v>25</v>
      </c>
      <c r="O12" s="12"/>
    </row>
    <row r="13" spans="1:256" s="3" customFormat="1" ht="21" customHeight="1">
      <c r="A13" s="12">
        <v>9</v>
      </c>
      <c r="B13" s="31"/>
      <c r="C13" s="40" t="s">
        <v>43</v>
      </c>
      <c r="D13" s="30" t="s">
        <v>44</v>
      </c>
      <c r="E13" s="30">
        <v>1</v>
      </c>
      <c r="F13" s="46" t="s">
        <v>18</v>
      </c>
      <c r="G13" s="13" t="s">
        <v>45</v>
      </c>
      <c r="H13" s="14" t="s">
        <v>46</v>
      </c>
      <c r="I13" s="22">
        <v>70.150000000000006</v>
      </c>
      <c r="J13" s="29">
        <v>77.12</v>
      </c>
      <c r="K13" s="49" t="s">
        <v>21</v>
      </c>
      <c r="L13" s="22">
        <f t="shared" si="0"/>
        <v>72.938000000000002</v>
      </c>
      <c r="M13" s="23">
        <v>1</v>
      </c>
      <c r="N13" s="22" t="s">
        <v>22</v>
      </c>
      <c r="O13" s="12"/>
    </row>
    <row r="14" spans="1:256" s="3" customFormat="1" ht="21" customHeight="1">
      <c r="A14" s="12">
        <v>10</v>
      </c>
      <c r="B14" s="31"/>
      <c r="C14" s="41"/>
      <c r="D14" s="32"/>
      <c r="E14" s="32"/>
      <c r="F14" s="47"/>
      <c r="G14" s="13" t="s">
        <v>47</v>
      </c>
      <c r="H14" s="14" t="s">
        <v>48</v>
      </c>
      <c r="I14" s="22">
        <v>66.75</v>
      </c>
      <c r="J14" s="29">
        <v>71.959999999999994</v>
      </c>
      <c r="K14" s="50"/>
      <c r="L14" s="22">
        <f t="shared" si="0"/>
        <v>68.834000000000003</v>
      </c>
      <c r="M14" s="23">
        <v>2</v>
      </c>
      <c r="N14" s="22" t="s">
        <v>25</v>
      </c>
      <c r="O14" s="12"/>
    </row>
    <row r="15" spans="1:256" s="3" customFormat="1" ht="21" customHeight="1">
      <c r="A15" s="12">
        <v>11</v>
      </c>
      <c r="B15" s="31"/>
      <c r="C15" s="41"/>
      <c r="D15" s="30" t="s">
        <v>49</v>
      </c>
      <c r="E15" s="30">
        <v>1</v>
      </c>
      <c r="F15" s="46" t="s">
        <v>18</v>
      </c>
      <c r="G15" s="13" t="s">
        <v>50</v>
      </c>
      <c r="H15" s="14" t="s">
        <v>51</v>
      </c>
      <c r="I15" s="22">
        <v>83.3</v>
      </c>
      <c r="J15" s="29">
        <v>74.98</v>
      </c>
      <c r="K15" s="49" t="s">
        <v>21</v>
      </c>
      <c r="L15" s="22">
        <f t="shared" si="0"/>
        <v>79.971999999999994</v>
      </c>
      <c r="M15" s="23">
        <v>1</v>
      </c>
      <c r="N15" s="22" t="s">
        <v>22</v>
      </c>
      <c r="O15" s="12"/>
    </row>
    <row r="16" spans="1:256" s="3" customFormat="1" ht="21" customHeight="1">
      <c r="A16" s="12">
        <v>12</v>
      </c>
      <c r="B16" s="31"/>
      <c r="C16" s="41"/>
      <c r="D16" s="32"/>
      <c r="E16" s="32"/>
      <c r="F16" s="47"/>
      <c r="G16" s="13" t="s">
        <v>52</v>
      </c>
      <c r="H16" s="14" t="s">
        <v>53</v>
      </c>
      <c r="I16" s="22">
        <v>79.2</v>
      </c>
      <c r="J16" s="29">
        <v>76.14</v>
      </c>
      <c r="K16" s="50"/>
      <c r="L16" s="22">
        <f t="shared" si="0"/>
        <v>77.975999999999999</v>
      </c>
      <c r="M16" s="23">
        <v>2</v>
      </c>
      <c r="N16" s="22" t="s">
        <v>25</v>
      </c>
      <c r="O16" s="12"/>
    </row>
    <row r="17" spans="1:15" s="3" customFormat="1" ht="64.8" customHeight="1">
      <c r="A17" s="12">
        <v>13</v>
      </c>
      <c r="B17" s="31"/>
      <c r="C17" s="42"/>
      <c r="D17" s="15" t="s">
        <v>54</v>
      </c>
      <c r="E17" s="15">
        <v>1</v>
      </c>
      <c r="F17" s="26" t="s">
        <v>55</v>
      </c>
      <c r="G17" s="13" t="s">
        <v>56</v>
      </c>
      <c r="H17" s="14" t="s">
        <v>57</v>
      </c>
      <c r="I17" s="22">
        <v>68.45</v>
      </c>
      <c r="J17" s="29">
        <v>79.5</v>
      </c>
      <c r="K17" s="24" t="s">
        <v>21</v>
      </c>
      <c r="L17" s="22">
        <f t="shared" si="0"/>
        <v>72.87</v>
      </c>
      <c r="M17" s="23">
        <v>1</v>
      </c>
      <c r="N17" s="22" t="s">
        <v>22</v>
      </c>
      <c r="O17" s="25" t="s">
        <v>295</v>
      </c>
    </row>
    <row r="18" spans="1:15" s="3" customFormat="1" ht="21" customHeight="1">
      <c r="A18" s="12">
        <v>14</v>
      </c>
      <c r="B18" s="30" t="s">
        <v>58</v>
      </c>
      <c r="C18" s="30" t="s">
        <v>59</v>
      </c>
      <c r="D18" s="30" t="s">
        <v>60</v>
      </c>
      <c r="E18" s="30">
        <v>1</v>
      </c>
      <c r="F18" s="46" t="s">
        <v>18</v>
      </c>
      <c r="G18" s="13" t="s">
        <v>61</v>
      </c>
      <c r="H18" s="14" t="s">
        <v>62</v>
      </c>
      <c r="I18" s="22">
        <v>84.4</v>
      </c>
      <c r="J18" s="29">
        <v>77</v>
      </c>
      <c r="K18" s="49" t="s">
        <v>21</v>
      </c>
      <c r="L18" s="22">
        <f t="shared" si="0"/>
        <v>81.44</v>
      </c>
      <c r="M18" s="23">
        <v>1</v>
      </c>
      <c r="N18" s="22" t="s">
        <v>22</v>
      </c>
      <c r="O18" s="12"/>
    </row>
    <row r="19" spans="1:15" s="3" customFormat="1" ht="21" customHeight="1">
      <c r="A19" s="12">
        <v>15</v>
      </c>
      <c r="B19" s="32"/>
      <c r="C19" s="32"/>
      <c r="D19" s="32"/>
      <c r="E19" s="32"/>
      <c r="F19" s="47"/>
      <c r="G19" s="13" t="s">
        <v>63</v>
      </c>
      <c r="H19" s="14" t="s">
        <v>64</v>
      </c>
      <c r="I19" s="22">
        <v>82.25</v>
      </c>
      <c r="J19" s="29">
        <v>79.14</v>
      </c>
      <c r="K19" s="50"/>
      <c r="L19" s="22">
        <f t="shared" si="0"/>
        <v>81.006</v>
      </c>
      <c r="M19" s="23">
        <v>2</v>
      </c>
      <c r="N19" s="22" t="s">
        <v>25</v>
      </c>
      <c r="O19" s="12"/>
    </row>
    <row r="20" spans="1:15" s="3" customFormat="1" ht="21" customHeight="1">
      <c r="A20" s="12">
        <v>16</v>
      </c>
      <c r="B20" s="30" t="s">
        <v>65</v>
      </c>
      <c r="C20" s="30" t="s">
        <v>66</v>
      </c>
      <c r="D20" s="44" t="s">
        <v>67</v>
      </c>
      <c r="E20" s="30">
        <v>1</v>
      </c>
      <c r="F20" s="46" t="s">
        <v>18</v>
      </c>
      <c r="G20" s="13" t="s">
        <v>68</v>
      </c>
      <c r="H20" s="14" t="s">
        <v>69</v>
      </c>
      <c r="I20" s="22">
        <v>68.400000000000006</v>
      </c>
      <c r="J20" s="29">
        <v>75.66</v>
      </c>
      <c r="K20" s="49" t="s">
        <v>21</v>
      </c>
      <c r="L20" s="22">
        <f t="shared" si="0"/>
        <v>71.304000000000002</v>
      </c>
      <c r="M20" s="23">
        <v>1</v>
      </c>
      <c r="N20" s="22" t="s">
        <v>22</v>
      </c>
      <c r="O20" s="12"/>
    </row>
    <row r="21" spans="1:15" s="3" customFormat="1" ht="21" customHeight="1">
      <c r="A21" s="12">
        <v>17</v>
      </c>
      <c r="B21" s="31"/>
      <c r="C21" s="32"/>
      <c r="D21" s="45"/>
      <c r="E21" s="32"/>
      <c r="F21" s="47"/>
      <c r="G21" s="13" t="s">
        <v>70</v>
      </c>
      <c r="H21" s="14" t="s">
        <v>71</v>
      </c>
      <c r="I21" s="22">
        <v>61.4</v>
      </c>
      <c r="J21" s="29">
        <v>72.06</v>
      </c>
      <c r="K21" s="50"/>
      <c r="L21" s="22">
        <f t="shared" si="0"/>
        <v>65.664000000000001</v>
      </c>
      <c r="M21" s="23">
        <v>2</v>
      </c>
      <c r="N21" s="22" t="s">
        <v>25</v>
      </c>
      <c r="O21" s="12"/>
    </row>
    <row r="22" spans="1:15" s="3" customFormat="1" ht="21" customHeight="1">
      <c r="A22" s="12">
        <v>18</v>
      </c>
      <c r="B22" s="31"/>
      <c r="C22" s="30" t="s">
        <v>72</v>
      </c>
      <c r="D22" s="44" t="s">
        <v>73</v>
      </c>
      <c r="E22" s="30">
        <v>1</v>
      </c>
      <c r="F22" s="46" t="s">
        <v>18</v>
      </c>
      <c r="G22" s="13" t="s">
        <v>74</v>
      </c>
      <c r="H22" s="14" t="s">
        <v>75</v>
      </c>
      <c r="I22" s="22">
        <v>83.8</v>
      </c>
      <c r="J22" s="29">
        <v>77.040000000000006</v>
      </c>
      <c r="K22" s="49" t="s">
        <v>21</v>
      </c>
      <c r="L22" s="22">
        <f t="shared" ref="L22:L53" si="1">I22*0.6+J22*0.4</f>
        <v>81.096000000000004</v>
      </c>
      <c r="M22" s="23">
        <v>1</v>
      </c>
      <c r="N22" s="22" t="s">
        <v>22</v>
      </c>
      <c r="O22" s="12"/>
    </row>
    <row r="23" spans="1:15" s="3" customFormat="1" ht="21" customHeight="1">
      <c r="A23" s="12">
        <v>19</v>
      </c>
      <c r="B23" s="32"/>
      <c r="C23" s="32"/>
      <c r="D23" s="45"/>
      <c r="E23" s="32"/>
      <c r="F23" s="47"/>
      <c r="G23" s="13" t="s">
        <v>76</v>
      </c>
      <c r="H23" s="14" t="s">
        <v>77</v>
      </c>
      <c r="I23" s="22">
        <v>77.349999999999994</v>
      </c>
      <c r="J23" s="29">
        <v>77.58</v>
      </c>
      <c r="K23" s="50"/>
      <c r="L23" s="22">
        <f t="shared" si="1"/>
        <v>77.441999999999993</v>
      </c>
      <c r="M23" s="23">
        <v>2</v>
      </c>
      <c r="N23" s="22" t="s">
        <v>25</v>
      </c>
      <c r="O23" s="12"/>
    </row>
    <row r="24" spans="1:15" s="3" customFormat="1" ht="21" customHeight="1">
      <c r="A24" s="12">
        <v>20</v>
      </c>
      <c r="B24" s="30" t="s">
        <v>78</v>
      </c>
      <c r="C24" s="30" t="s">
        <v>79</v>
      </c>
      <c r="D24" s="44" t="s">
        <v>80</v>
      </c>
      <c r="E24" s="30">
        <v>1</v>
      </c>
      <c r="F24" s="46" t="s">
        <v>18</v>
      </c>
      <c r="G24" s="13" t="s">
        <v>81</v>
      </c>
      <c r="H24" s="14" t="s">
        <v>82</v>
      </c>
      <c r="I24" s="22">
        <v>74.5</v>
      </c>
      <c r="J24" s="29">
        <v>76.94</v>
      </c>
      <c r="K24" s="49" t="s">
        <v>21</v>
      </c>
      <c r="L24" s="22">
        <f t="shared" si="1"/>
        <v>75.475999999999999</v>
      </c>
      <c r="M24" s="23">
        <v>1</v>
      </c>
      <c r="N24" s="22" t="s">
        <v>22</v>
      </c>
      <c r="O24" s="12"/>
    </row>
    <row r="25" spans="1:15" s="3" customFormat="1" ht="21" customHeight="1">
      <c r="A25" s="12">
        <v>21</v>
      </c>
      <c r="B25" s="31"/>
      <c r="C25" s="31"/>
      <c r="D25" s="45"/>
      <c r="E25" s="32"/>
      <c r="F25" s="47"/>
      <c r="G25" s="13" t="s">
        <v>83</v>
      </c>
      <c r="H25" s="14" t="s">
        <v>84</v>
      </c>
      <c r="I25" s="22">
        <v>72.5</v>
      </c>
      <c r="J25" s="29">
        <v>77.86</v>
      </c>
      <c r="K25" s="50"/>
      <c r="L25" s="22">
        <f t="shared" si="1"/>
        <v>74.644000000000005</v>
      </c>
      <c r="M25" s="23">
        <v>2</v>
      </c>
      <c r="N25" s="22" t="s">
        <v>25</v>
      </c>
      <c r="O25" s="12"/>
    </row>
    <row r="26" spans="1:15" s="3" customFormat="1" ht="21" customHeight="1">
      <c r="A26" s="12">
        <v>22</v>
      </c>
      <c r="B26" s="31"/>
      <c r="C26" s="31"/>
      <c r="D26" s="30" t="s">
        <v>85</v>
      </c>
      <c r="E26" s="30">
        <v>1</v>
      </c>
      <c r="F26" s="46" t="s">
        <v>18</v>
      </c>
      <c r="G26" s="13" t="s">
        <v>86</v>
      </c>
      <c r="H26" s="14" t="s">
        <v>87</v>
      </c>
      <c r="I26" s="22">
        <v>81.5</v>
      </c>
      <c r="J26" s="29">
        <v>77.62</v>
      </c>
      <c r="K26" s="49" t="s">
        <v>21</v>
      </c>
      <c r="L26" s="22">
        <f t="shared" si="1"/>
        <v>79.947999999999993</v>
      </c>
      <c r="M26" s="23">
        <v>1</v>
      </c>
      <c r="N26" s="22" t="s">
        <v>22</v>
      </c>
      <c r="O26" s="12"/>
    </row>
    <row r="27" spans="1:15" s="3" customFormat="1" ht="21" customHeight="1">
      <c r="A27" s="12">
        <v>23</v>
      </c>
      <c r="B27" s="31"/>
      <c r="C27" s="31"/>
      <c r="D27" s="32"/>
      <c r="E27" s="32"/>
      <c r="F27" s="47"/>
      <c r="G27" s="13" t="s">
        <v>88</v>
      </c>
      <c r="H27" s="14" t="s">
        <v>89</v>
      </c>
      <c r="I27" s="22">
        <v>77.95</v>
      </c>
      <c r="J27" s="29">
        <v>73.88</v>
      </c>
      <c r="K27" s="50"/>
      <c r="L27" s="22">
        <f t="shared" si="1"/>
        <v>76.322000000000003</v>
      </c>
      <c r="M27" s="23">
        <v>2</v>
      </c>
      <c r="N27" s="22" t="s">
        <v>25</v>
      </c>
      <c r="O27" s="12"/>
    </row>
    <row r="28" spans="1:15" s="3" customFormat="1" ht="21" customHeight="1">
      <c r="A28" s="12">
        <v>25</v>
      </c>
      <c r="B28" s="31" t="s">
        <v>90</v>
      </c>
      <c r="C28" s="31" t="s">
        <v>90</v>
      </c>
      <c r="D28" s="31" t="s">
        <v>91</v>
      </c>
      <c r="E28" s="30">
        <v>1</v>
      </c>
      <c r="F28" s="46" t="s">
        <v>18</v>
      </c>
      <c r="G28" s="13" t="s">
        <v>92</v>
      </c>
      <c r="H28" s="14" t="s">
        <v>93</v>
      </c>
      <c r="I28" s="22">
        <v>74.650000000000006</v>
      </c>
      <c r="J28" s="29">
        <v>78.48</v>
      </c>
      <c r="K28" s="49" t="s">
        <v>21</v>
      </c>
      <c r="L28" s="22">
        <f>I28*0.6+J28*0.4</f>
        <v>76.182000000000002</v>
      </c>
      <c r="M28" s="23">
        <v>1</v>
      </c>
      <c r="N28" s="22" t="s">
        <v>22</v>
      </c>
      <c r="O28" s="12"/>
    </row>
    <row r="29" spans="1:15" s="3" customFormat="1" ht="21" customHeight="1">
      <c r="A29" s="12">
        <v>24</v>
      </c>
      <c r="B29" s="31"/>
      <c r="C29" s="31"/>
      <c r="D29" s="31"/>
      <c r="E29" s="32"/>
      <c r="F29" s="47"/>
      <c r="G29" s="13" t="s">
        <v>94</v>
      </c>
      <c r="H29" s="14" t="s">
        <v>95</v>
      </c>
      <c r="I29" s="22">
        <v>74.650000000000006</v>
      </c>
      <c r="J29" s="29">
        <v>76.02</v>
      </c>
      <c r="K29" s="50"/>
      <c r="L29" s="22">
        <f>I29*0.6+J29*0.4</f>
        <v>75.197999999999993</v>
      </c>
      <c r="M29" s="23">
        <v>2</v>
      </c>
      <c r="N29" s="22" t="s">
        <v>25</v>
      </c>
      <c r="O29" s="12"/>
    </row>
    <row r="30" spans="1:15" s="3" customFormat="1" ht="21" customHeight="1">
      <c r="A30" s="12">
        <v>26</v>
      </c>
      <c r="B30" s="31"/>
      <c r="C30" s="31"/>
      <c r="D30" s="30" t="s">
        <v>96</v>
      </c>
      <c r="E30" s="30">
        <v>1</v>
      </c>
      <c r="F30" s="46" t="s">
        <v>18</v>
      </c>
      <c r="G30" s="13" t="s">
        <v>97</v>
      </c>
      <c r="H30" s="14" t="s">
        <v>98</v>
      </c>
      <c r="I30" s="22">
        <v>74.099999999999994</v>
      </c>
      <c r="J30" s="29">
        <v>78.56</v>
      </c>
      <c r="K30" s="49" t="s">
        <v>21</v>
      </c>
      <c r="L30" s="22">
        <f t="shared" si="1"/>
        <v>75.884</v>
      </c>
      <c r="M30" s="23">
        <v>1</v>
      </c>
      <c r="N30" s="22" t="s">
        <v>22</v>
      </c>
      <c r="O30" s="12"/>
    </row>
    <row r="31" spans="1:15" s="3" customFormat="1" ht="21" customHeight="1">
      <c r="A31" s="12">
        <v>27</v>
      </c>
      <c r="B31" s="31"/>
      <c r="C31" s="32"/>
      <c r="D31" s="32"/>
      <c r="E31" s="32"/>
      <c r="F31" s="47"/>
      <c r="G31" s="13" t="s">
        <v>99</v>
      </c>
      <c r="H31" s="14" t="s">
        <v>100</v>
      </c>
      <c r="I31" s="22">
        <v>72.8</v>
      </c>
      <c r="J31" s="29">
        <v>78.88</v>
      </c>
      <c r="K31" s="50"/>
      <c r="L31" s="22">
        <f t="shared" si="1"/>
        <v>75.231999999999999</v>
      </c>
      <c r="M31" s="23">
        <v>2</v>
      </c>
      <c r="N31" s="22" t="s">
        <v>25</v>
      </c>
      <c r="O31" s="12"/>
    </row>
    <row r="32" spans="1:15" s="3" customFormat="1" ht="21" customHeight="1">
      <c r="A32" s="12">
        <v>28</v>
      </c>
      <c r="B32" s="31"/>
      <c r="C32" s="30" t="s">
        <v>101</v>
      </c>
      <c r="D32" s="30" t="s">
        <v>102</v>
      </c>
      <c r="E32" s="30">
        <v>1</v>
      </c>
      <c r="F32" s="46" t="s">
        <v>18</v>
      </c>
      <c r="G32" s="13" t="s">
        <v>103</v>
      </c>
      <c r="H32" s="14" t="s">
        <v>104</v>
      </c>
      <c r="I32" s="22">
        <v>92.55</v>
      </c>
      <c r="J32" s="29">
        <v>77.62</v>
      </c>
      <c r="K32" s="49" t="s">
        <v>21</v>
      </c>
      <c r="L32" s="22">
        <f t="shared" si="1"/>
        <v>86.578000000000003</v>
      </c>
      <c r="M32" s="23">
        <v>1</v>
      </c>
      <c r="N32" s="22" t="s">
        <v>22</v>
      </c>
      <c r="O32" s="12"/>
    </row>
    <row r="33" spans="1:15" s="3" customFormat="1" ht="21" customHeight="1">
      <c r="A33" s="12">
        <v>29</v>
      </c>
      <c r="B33" s="32"/>
      <c r="C33" s="32"/>
      <c r="D33" s="32"/>
      <c r="E33" s="32"/>
      <c r="F33" s="47"/>
      <c r="G33" s="13" t="s">
        <v>105</v>
      </c>
      <c r="H33" s="14" t="s">
        <v>106</v>
      </c>
      <c r="I33" s="22">
        <v>85.1</v>
      </c>
      <c r="J33" s="29">
        <v>78.16</v>
      </c>
      <c r="K33" s="50"/>
      <c r="L33" s="22">
        <f t="shared" si="1"/>
        <v>82.323999999999998</v>
      </c>
      <c r="M33" s="23">
        <v>2</v>
      </c>
      <c r="N33" s="22" t="s">
        <v>25</v>
      </c>
      <c r="O33" s="12"/>
    </row>
    <row r="34" spans="1:15" s="3" customFormat="1" ht="21" customHeight="1">
      <c r="A34" s="12">
        <v>30</v>
      </c>
      <c r="B34" s="30" t="s">
        <v>107</v>
      </c>
      <c r="C34" s="30" t="s">
        <v>108</v>
      </c>
      <c r="D34" s="30" t="s">
        <v>109</v>
      </c>
      <c r="E34" s="30">
        <v>1</v>
      </c>
      <c r="F34" s="46" t="s">
        <v>18</v>
      </c>
      <c r="G34" s="13" t="s">
        <v>110</v>
      </c>
      <c r="H34" s="14" t="s">
        <v>111</v>
      </c>
      <c r="I34" s="22">
        <v>89.65</v>
      </c>
      <c r="J34" s="29">
        <v>80.459999999999994</v>
      </c>
      <c r="K34" s="49" t="s">
        <v>21</v>
      </c>
      <c r="L34" s="22">
        <f t="shared" si="1"/>
        <v>85.974000000000004</v>
      </c>
      <c r="M34" s="23">
        <v>1</v>
      </c>
      <c r="N34" s="22" t="s">
        <v>22</v>
      </c>
      <c r="O34" s="12"/>
    </row>
    <row r="35" spans="1:15" s="3" customFormat="1" ht="21" customHeight="1">
      <c r="A35" s="12">
        <v>31</v>
      </c>
      <c r="B35" s="32"/>
      <c r="C35" s="32"/>
      <c r="D35" s="32"/>
      <c r="E35" s="32"/>
      <c r="F35" s="47"/>
      <c r="G35" s="13" t="s">
        <v>112</v>
      </c>
      <c r="H35" s="14" t="s">
        <v>113</v>
      </c>
      <c r="I35" s="22">
        <v>89.45</v>
      </c>
      <c r="J35" s="29">
        <v>79.680000000000007</v>
      </c>
      <c r="K35" s="50"/>
      <c r="L35" s="22">
        <f t="shared" si="1"/>
        <v>85.542000000000002</v>
      </c>
      <c r="M35" s="23">
        <v>2</v>
      </c>
      <c r="N35" s="22" t="s">
        <v>25</v>
      </c>
      <c r="O35" s="12"/>
    </row>
    <row r="36" spans="1:15" s="3" customFormat="1" ht="21" customHeight="1">
      <c r="A36" s="12">
        <v>33</v>
      </c>
      <c r="B36" s="31" t="s">
        <v>114</v>
      </c>
      <c r="C36" s="31" t="s">
        <v>115</v>
      </c>
      <c r="D36" s="43" t="s">
        <v>116</v>
      </c>
      <c r="E36" s="30">
        <v>1</v>
      </c>
      <c r="F36" s="46" t="s">
        <v>18</v>
      </c>
      <c r="G36" s="13" t="s">
        <v>117</v>
      </c>
      <c r="H36" s="14" t="s">
        <v>118</v>
      </c>
      <c r="I36" s="22">
        <v>71.900000000000006</v>
      </c>
      <c r="J36" s="29">
        <v>77.959999999999994</v>
      </c>
      <c r="K36" s="49" t="s">
        <v>21</v>
      </c>
      <c r="L36" s="22">
        <f>I36*0.6+J36*0.4</f>
        <v>74.323999999999998</v>
      </c>
      <c r="M36" s="23">
        <v>1</v>
      </c>
      <c r="N36" s="22" t="s">
        <v>22</v>
      </c>
      <c r="O36" s="12"/>
    </row>
    <row r="37" spans="1:15" s="3" customFormat="1" ht="21" customHeight="1">
      <c r="A37" s="12">
        <v>32</v>
      </c>
      <c r="B37" s="31"/>
      <c r="C37" s="31"/>
      <c r="D37" s="43"/>
      <c r="E37" s="32"/>
      <c r="F37" s="47"/>
      <c r="G37" s="13" t="s">
        <v>119</v>
      </c>
      <c r="H37" s="14" t="s">
        <v>120</v>
      </c>
      <c r="I37" s="22">
        <v>72.3</v>
      </c>
      <c r="J37" s="29">
        <v>77.14</v>
      </c>
      <c r="K37" s="50"/>
      <c r="L37" s="22">
        <f>I37*0.6+J37*0.4</f>
        <v>74.236000000000004</v>
      </c>
      <c r="M37" s="23">
        <v>2</v>
      </c>
      <c r="N37" s="22" t="s">
        <v>25</v>
      </c>
      <c r="O37" s="12"/>
    </row>
    <row r="38" spans="1:15" s="3" customFormat="1" ht="21" customHeight="1">
      <c r="A38" s="12">
        <v>34</v>
      </c>
      <c r="B38" s="30" t="s">
        <v>121</v>
      </c>
      <c r="C38" s="30" t="s">
        <v>122</v>
      </c>
      <c r="D38" s="30" t="s">
        <v>123</v>
      </c>
      <c r="E38" s="30">
        <v>1</v>
      </c>
      <c r="F38" s="46" t="s">
        <v>18</v>
      </c>
      <c r="G38" s="13" t="s">
        <v>124</v>
      </c>
      <c r="H38" s="14" t="s">
        <v>125</v>
      </c>
      <c r="I38" s="22">
        <v>72.12</v>
      </c>
      <c r="J38" s="29">
        <v>78.56</v>
      </c>
      <c r="K38" s="49" t="s">
        <v>21</v>
      </c>
      <c r="L38" s="22">
        <f t="shared" si="1"/>
        <v>74.695999999999998</v>
      </c>
      <c r="M38" s="23">
        <v>1</v>
      </c>
      <c r="N38" s="22" t="s">
        <v>22</v>
      </c>
      <c r="O38" s="12"/>
    </row>
    <row r="39" spans="1:15" s="3" customFormat="1" ht="21" customHeight="1">
      <c r="A39" s="12">
        <v>35</v>
      </c>
      <c r="B39" s="32"/>
      <c r="C39" s="32"/>
      <c r="D39" s="32"/>
      <c r="E39" s="32"/>
      <c r="F39" s="47"/>
      <c r="G39" s="13" t="s">
        <v>126</v>
      </c>
      <c r="H39" s="14" t="s">
        <v>127</v>
      </c>
      <c r="I39" s="22">
        <v>71.5</v>
      </c>
      <c r="J39" s="29">
        <v>74.08</v>
      </c>
      <c r="K39" s="50"/>
      <c r="L39" s="22">
        <f t="shared" si="1"/>
        <v>72.531999999999996</v>
      </c>
      <c r="M39" s="23">
        <v>2</v>
      </c>
      <c r="N39" s="22" t="s">
        <v>25</v>
      </c>
      <c r="O39" s="12"/>
    </row>
    <row r="40" spans="1:15" s="3" customFormat="1" ht="21" customHeight="1">
      <c r="A40" s="12">
        <v>36</v>
      </c>
      <c r="B40" s="30" t="s">
        <v>128</v>
      </c>
      <c r="C40" s="30" t="s">
        <v>129</v>
      </c>
      <c r="D40" s="30" t="s">
        <v>130</v>
      </c>
      <c r="E40" s="30">
        <v>1</v>
      </c>
      <c r="F40" s="46" t="s">
        <v>18</v>
      </c>
      <c r="G40" s="13" t="s">
        <v>131</v>
      </c>
      <c r="H40" s="14" t="s">
        <v>132</v>
      </c>
      <c r="I40" s="22">
        <v>86.15</v>
      </c>
      <c r="J40" s="29">
        <v>81.239999999999995</v>
      </c>
      <c r="K40" s="49" t="s">
        <v>21</v>
      </c>
      <c r="L40" s="22">
        <f t="shared" si="1"/>
        <v>84.186000000000007</v>
      </c>
      <c r="M40" s="23">
        <v>1</v>
      </c>
      <c r="N40" s="22" t="s">
        <v>22</v>
      </c>
      <c r="O40" s="12"/>
    </row>
    <row r="41" spans="1:15" s="3" customFormat="1" ht="21" customHeight="1">
      <c r="A41" s="12">
        <v>37</v>
      </c>
      <c r="B41" s="31"/>
      <c r="C41" s="32"/>
      <c r="D41" s="32"/>
      <c r="E41" s="32"/>
      <c r="F41" s="47"/>
      <c r="G41" s="13" t="s">
        <v>133</v>
      </c>
      <c r="H41" s="14" t="s">
        <v>134</v>
      </c>
      <c r="I41" s="22">
        <v>83.9</v>
      </c>
      <c r="J41" s="29">
        <v>79.7</v>
      </c>
      <c r="K41" s="50"/>
      <c r="L41" s="22">
        <f t="shared" si="1"/>
        <v>82.22</v>
      </c>
      <c r="M41" s="23">
        <v>2</v>
      </c>
      <c r="N41" s="22" t="s">
        <v>25</v>
      </c>
      <c r="O41" s="12"/>
    </row>
    <row r="42" spans="1:15" s="3" customFormat="1" ht="21" customHeight="1">
      <c r="A42" s="12">
        <v>38</v>
      </c>
      <c r="B42" s="31"/>
      <c r="C42" s="30" t="s">
        <v>135</v>
      </c>
      <c r="D42" s="30" t="s">
        <v>136</v>
      </c>
      <c r="E42" s="30">
        <v>1</v>
      </c>
      <c r="F42" s="46" t="s">
        <v>18</v>
      </c>
      <c r="G42" s="13" t="s">
        <v>137</v>
      </c>
      <c r="H42" s="14" t="s">
        <v>138</v>
      </c>
      <c r="I42" s="22">
        <v>76.05</v>
      </c>
      <c r="J42" s="29">
        <v>77.540000000000006</v>
      </c>
      <c r="K42" s="49" t="s">
        <v>21</v>
      </c>
      <c r="L42" s="22">
        <f t="shared" si="1"/>
        <v>76.646000000000001</v>
      </c>
      <c r="M42" s="23">
        <v>1</v>
      </c>
      <c r="N42" s="22" t="s">
        <v>22</v>
      </c>
      <c r="O42" s="12"/>
    </row>
    <row r="43" spans="1:15" s="3" customFormat="1" ht="21" customHeight="1">
      <c r="A43" s="12">
        <v>39</v>
      </c>
      <c r="B43" s="31"/>
      <c r="C43" s="31"/>
      <c r="D43" s="32"/>
      <c r="E43" s="32"/>
      <c r="F43" s="47"/>
      <c r="G43" s="13" t="s">
        <v>139</v>
      </c>
      <c r="H43" s="14" t="s">
        <v>140</v>
      </c>
      <c r="I43" s="22">
        <v>74.650000000000006</v>
      </c>
      <c r="J43" s="29">
        <v>78.16</v>
      </c>
      <c r="K43" s="50"/>
      <c r="L43" s="22">
        <f t="shared" si="1"/>
        <v>76.054000000000002</v>
      </c>
      <c r="M43" s="23">
        <v>2</v>
      </c>
      <c r="N43" s="22" t="s">
        <v>25</v>
      </c>
      <c r="O43" s="12"/>
    </row>
    <row r="44" spans="1:15" s="3" customFormat="1" ht="21" customHeight="1">
      <c r="A44" s="12">
        <v>41</v>
      </c>
      <c r="B44" s="31"/>
      <c r="C44" s="31"/>
      <c r="D44" s="31" t="s">
        <v>141</v>
      </c>
      <c r="E44" s="30">
        <v>1</v>
      </c>
      <c r="F44" s="46" t="s">
        <v>18</v>
      </c>
      <c r="G44" s="13" t="s">
        <v>142</v>
      </c>
      <c r="H44" s="14" t="s">
        <v>143</v>
      </c>
      <c r="I44" s="22">
        <v>71.349999999999994</v>
      </c>
      <c r="J44" s="29">
        <v>80.599999999999994</v>
      </c>
      <c r="K44" s="49" t="s">
        <v>21</v>
      </c>
      <c r="L44" s="22">
        <f>I44*0.6+J44*0.4</f>
        <v>75.05</v>
      </c>
      <c r="M44" s="23">
        <v>1</v>
      </c>
      <c r="N44" s="22" t="s">
        <v>22</v>
      </c>
      <c r="O44" s="12"/>
    </row>
    <row r="45" spans="1:15" s="3" customFormat="1" ht="21" customHeight="1">
      <c r="A45" s="12">
        <v>40</v>
      </c>
      <c r="B45" s="31"/>
      <c r="C45" s="32"/>
      <c r="D45" s="31"/>
      <c r="E45" s="32"/>
      <c r="F45" s="47"/>
      <c r="G45" s="13" t="s">
        <v>144</v>
      </c>
      <c r="H45" s="14" t="s">
        <v>145</v>
      </c>
      <c r="I45" s="22">
        <v>71.349999999999994</v>
      </c>
      <c r="J45" s="29">
        <v>75.239999999999995</v>
      </c>
      <c r="K45" s="50"/>
      <c r="L45" s="22">
        <f>I45*0.6+J45*0.4</f>
        <v>72.906000000000006</v>
      </c>
      <c r="M45" s="23">
        <v>2</v>
      </c>
      <c r="N45" s="22" t="s">
        <v>25</v>
      </c>
      <c r="O45" s="12"/>
    </row>
    <row r="46" spans="1:15" s="3" customFormat="1" ht="21" customHeight="1">
      <c r="A46" s="12">
        <v>42</v>
      </c>
      <c r="B46" s="30" t="s">
        <v>146</v>
      </c>
      <c r="C46" s="30" t="s">
        <v>147</v>
      </c>
      <c r="D46" s="30" t="s">
        <v>148</v>
      </c>
      <c r="E46" s="30">
        <v>1</v>
      </c>
      <c r="F46" s="46" t="s">
        <v>18</v>
      </c>
      <c r="G46" s="13" t="s">
        <v>149</v>
      </c>
      <c r="H46" s="14" t="s">
        <v>150</v>
      </c>
      <c r="I46" s="22">
        <v>74.75</v>
      </c>
      <c r="J46" s="29">
        <v>79.760000000000005</v>
      </c>
      <c r="K46" s="49" t="s">
        <v>21</v>
      </c>
      <c r="L46" s="22">
        <f t="shared" si="1"/>
        <v>76.754000000000005</v>
      </c>
      <c r="M46" s="23">
        <v>1</v>
      </c>
      <c r="N46" s="22" t="s">
        <v>22</v>
      </c>
      <c r="O46" s="12"/>
    </row>
    <row r="47" spans="1:15" s="3" customFormat="1" ht="21" customHeight="1">
      <c r="A47" s="12">
        <v>43</v>
      </c>
      <c r="B47" s="31"/>
      <c r="C47" s="32"/>
      <c r="D47" s="32"/>
      <c r="E47" s="32"/>
      <c r="F47" s="47"/>
      <c r="G47" s="13" t="s">
        <v>151</v>
      </c>
      <c r="H47" s="14" t="s">
        <v>152</v>
      </c>
      <c r="I47" s="22">
        <v>71.849999999999994</v>
      </c>
      <c r="J47" s="29">
        <v>72.400000000000006</v>
      </c>
      <c r="K47" s="50"/>
      <c r="L47" s="22">
        <f t="shared" si="1"/>
        <v>72.069999999999993</v>
      </c>
      <c r="M47" s="23">
        <v>2</v>
      </c>
      <c r="N47" s="22" t="s">
        <v>25</v>
      </c>
      <c r="O47" s="12"/>
    </row>
    <row r="48" spans="1:15" s="3" customFormat="1" ht="21" customHeight="1">
      <c r="A48" s="12">
        <v>44</v>
      </c>
      <c r="B48" s="31"/>
      <c r="C48" s="30" t="s">
        <v>153</v>
      </c>
      <c r="D48" s="30" t="s">
        <v>154</v>
      </c>
      <c r="E48" s="30">
        <v>2</v>
      </c>
      <c r="F48" s="46" t="s">
        <v>18</v>
      </c>
      <c r="G48" s="13" t="s">
        <v>155</v>
      </c>
      <c r="H48" s="14" t="s">
        <v>156</v>
      </c>
      <c r="I48" s="22">
        <v>74.239999999999995</v>
      </c>
      <c r="J48" s="29">
        <v>80.760000000000005</v>
      </c>
      <c r="K48" s="49" t="s">
        <v>21</v>
      </c>
      <c r="L48" s="22">
        <f t="shared" si="1"/>
        <v>76.847999999999999</v>
      </c>
      <c r="M48" s="23">
        <v>1</v>
      </c>
      <c r="N48" s="22" t="s">
        <v>22</v>
      </c>
      <c r="O48" s="12"/>
    </row>
    <row r="49" spans="1:15" s="3" customFormat="1" ht="21" customHeight="1">
      <c r="A49" s="12">
        <v>45</v>
      </c>
      <c r="B49" s="31"/>
      <c r="C49" s="31"/>
      <c r="D49" s="31"/>
      <c r="E49" s="31"/>
      <c r="F49" s="48"/>
      <c r="G49" s="13" t="s">
        <v>157</v>
      </c>
      <c r="H49" s="14" t="s">
        <v>158</v>
      </c>
      <c r="I49" s="22">
        <v>65.67</v>
      </c>
      <c r="J49" s="29">
        <v>79.8</v>
      </c>
      <c r="K49" s="52"/>
      <c r="L49" s="22">
        <f t="shared" si="1"/>
        <v>71.322000000000003</v>
      </c>
      <c r="M49" s="23">
        <v>2</v>
      </c>
      <c r="N49" s="22" t="s">
        <v>22</v>
      </c>
      <c r="O49" s="12"/>
    </row>
    <row r="50" spans="1:15" s="3" customFormat="1" ht="21" customHeight="1">
      <c r="A50" s="12">
        <v>46</v>
      </c>
      <c r="B50" s="31"/>
      <c r="C50" s="31"/>
      <c r="D50" s="31"/>
      <c r="E50" s="31"/>
      <c r="F50" s="48"/>
      <c r="G50" s="13" t="s">
        <v>159</v>
      </c>
      <c r="H50" s="14" t="s">
        <v>160</v>
      </c>
      <c r="I50" s="22">
        <v>64.47</v>
      </c>
      <c r="J50" s="29">
        <v>77.680000000000007</v>
      </c>
      <c r="K50" s="52"/>
      <c r="L50" s="22">
        <f t="shared" si="1"/>
        <v>69.754000000000005</v>
      </c>
      <c r="M50" s="23">
        <v>3</v>
      </c>
      <c r="N50" s="22" t="s">
        <v>25</v>
      </c>
      <c r="O50" s="12"/>
    </row>
    <row r="51" spans="1:15" s="3" customFormat="1" ht="21" customHeight="1">
      <c r="A51" s="12">
        <v>47</v>
      </c>
      <c r="B51" s="31"/>
      <c r="C51" s="31"/>
      <c r="D51" s="32"/>
      <c r="E51" s="32"/>
      <c r="F51" s="47"/>
      <c r="G51" s="13" t="s">
        <v>161</v>
      </c>
      <c r="H51" s="14" t="s">
        <v>162</v>
      </c>
      <c r="I51" s="22">
        <v>64.08</v>
      </c>
      <c r="J51" s="29">
        <v>76.52</v>
      </c>
      <c r="K51" s="50"/>
      <c r="L51" s="22">
        <f t="shared" si="1"/>
        <v>69.055999999999997</v>
      </c>
      <c r="M51" s="23">
        <v>4</v>
      </c>
      <c r="N51" s="22" t="s">
        <v>25</v>
      </c>
      <c r="O51" s="12"/>
    </row>
    <row r="52" spans="1:15" s="3" customFormat="1" ht="21" customHeight="1">
      <c r="A52" s="12">
        <v>48</v>
      </c>
      <c r="B52" s="31"/>
      <c r="C52" s="31"/>
      <c r="D52" s="30" t="s">
        <v>163</v>
      </c>
      <c r="E52" s="30">
        <v>1</v>
      </c>
      <c r="F52" s="46" t="s">
        <v>18</v>
      </c>
      <c r="G52" s="13" t="s">
        <v>164</v>
      </c>
      <c r="H52" s="14" t="s">
        <v>165</v>
      </c>
      <c r="I52" s="22">
        <v>83.4</v>
      </c>
      <c r="J52" s="29">
        <v>78.099999999999994</v>
      </c>
      <c r="K52" s="49" t="s">
        <v>21</v>
      </c>
      <c r="L52" s="22">
        <f t="shared" si="1"/>
        <v>81.28</v>
      </c>
      <c r="M52" s="23">
        <v>1</v>
      </c>
      <c r="N52" s="22" t="s">
        <v>22</v>
      </c>
      <c r="O52" s="12"/>
    </row>
    <row r="53" spans="1:15" s="3" customFormat="1" ht="21" customHeight="1">
      <c r="A53" s="12">
        <v>49</v>
      </c>
      <c r="B53" s="32"/>
      <c r="C53" s="32"/>
      <c r="D53" s="32"/>
      <c r="E53" s="32"/>
      <c r="F53" s="47"/>
      <c r="G53" s="13" t="s">
        <v>166</v>
      </c>
      <c r="H53" s="14" t="s">
        <v>167</v>
      </c>
      <c r="I53" s="22">
        <v>72.95</v>
      </c>
      <c r="J53" s="29">
        <v>78.459999999999994</v>
      </c>
      <c r="K53" s="50"/>
      <c r="L53" s="22">
        <f t="shared" si="1"/>
        <v>75.153999999999996</v>
      </c>
      <c r="M53" s="23">
        <v>2</v>
      </c>
      <c r="N53" s="22" t="s">
        <v>25</v>
      </c>
      <c r="O53" s="12"/>
    </row>
    <row r="54" spans="1:15" s="3" customFormat="1" ht="21" customHeight="1">
      <c r="A54" s="12">
        <v>50</v>
      </c>
      <c r="B54" s="30" t="s">
        <v>168</v>
      </c>
      <c r="C54" s="30" t="s">
        <v>169</v>
      </c>
      <c r="D54" s="30" t="s">
        <v>170</v>
      </c>
      <c r="E54" s="30">
        <v>1</v>
      </c>
      <c r="F54" s="46" t="s">
        <v>18</v>
      </c>
      <c r="G54" s="13" t="s">
        <v>171</v>
      </c>
      <c r="H54" s="14" t="s">
        <v>172</v>
      </c>
      <c r="I54" s="22">
        <v>70.900000000000006</v>
      </c>
      <c r="J54" s="29">
        <v>79.72</v>
      </c>
      <c r="K54" s="49" t="s">
        <v>21</v>
      </c>
      <c r="L54" s="22">
        <f t="shared" ref="L54:L61" si="2">I54*0.6+J54*0.4</f>
        <v>74.427999999999997</v>
      </c>
      <c r="M54" s="23">
        <v>1</v>
      </c>
      <c r="N54" s="22" t="s">
        <v>22</v>
      </c>
      <c r="O54" s="12"/>
    </row>
    <row r="55" spans="1:15" s="3" customFormat="1" ht="21" customHeight="1">
      <c r="A55" s="12">
        <v>51</v>
      </c>
      <c r="B55" s="31"/>
      <c r="C55" s="31"/>
      <c r="D55" s="32"/>
      <c r="E55" s="32"/>
      <c r="F55" s="47"/>
      <c r="G55" s="13" t="s">
        <v>173</v>
      </c>
      <c r="H55" s="14" t="s">
        <v>174</v>
      </c>
      <c r="I55" s="22">
        <v>70.5</v>
      </c>
      <c r="J55" s="29">
        <v>39.4</v>
      </c>
      <c r="K55" s="50"/>
      <c r="L55" s="22">
        <f t="shared" si="2"/>
        <v>58.06</v>
      </c>
      <c r="M55" s="23">
        <v>2</v>
      </c>
      <c r="N55" s="22" t="s">
        <v>25</v>
      </c>
      <c r="O55" s="12"/>
    </row>
    <row r="56" spans="1:15" s="3" customFormat="1" ht="21" customHeight="1">
      <c r="A56" s="12">
        <v>52</v>
      </c>
      <c r="B56" s="31"/>
      <c r="C56" s="31"/>
      <c r="D56" s="30" t="s">
        <v>175</v>
      </c>
      <c r="E56" s="30">
        <v>1</v>
      </c>
      <c r="F56" s="46" t="s">
        <v>18</v>
      </c>
      <c r="G56" s="13" t="s">
        <v>176</v>
      </c>
      <c r="H56" s="14" t="s">
        <v>177</v>
      </c>
      <c r="I56" s="22">
        <v>69.7</v>
      </c>
      <c r="J56" s="29">
        <v>80.959999999999994</v>
      </c>
      <c r="K56" s="49" t="s">
        <v>21</v>
      </c>
      <c r="L56" s="22">
        <f t="shared" si="2"/>
        <v>74.203999999999994</v>
      </c>
      <c r="M56" s="23">
        <v>1</v>
      </c>
      <c r="N56" s="22" t="s">
        <v>22</v>
      </c>
      <c r="O56" s="12"/>
    </row>
    <row r="57" spans="1:15" s="3" customFormat="1" ht="21" customHeight="1">
      <c r="A57" s="12">
        <v>53</v>
      </c>
      <c r="B57" s="32"/>
      <c r="C57" s="32"/>
      <c r="D57" s="32"/>
      <c r="E57" s="32"/>
      <c r="F57" s="47"/>
      <c r="G57" s="13" t="s">
        <v>178</v>
      </c>
      <c r="H57" s="14" t="s">
        <v>179</v>
      </c>
      <c r="I57" s="22">
        <v>64.650000000000006</v>
      </c>
      <c r="J57" s="29">
        <v>84.14</v>
      </c>
      <c r="K57" s="50"/>
      <c r="L57" s="22">
        <f t="shared" si="2"/>
        <v>72.445999999999998</v>
      </c>
      <c r="M57" s="23">
        <v>2</v>
      </c>
      <c r="N57" s="22" t="s">
        <v>25</v>
      </c>
      <c r="O57" s="12"/>
    </row>
    <row r="58" spans="1:15" s="3" customFormat="1" ht="21" customHeight="1">
      <c r="A58" s="12">
        <v>54</v>
      </c>
      <c r="B58" s="30" t="s">
        <v>180</v>
      </c>
      <c r="C58" s="30" t="s">
        <v>181</v>
      </c>
      <c r="D58" s="30" t="s">
        <v>182</v>
      </c>
      <c r="E58" s="30">
        <v>1</v>
      </c>
      <c r="F58" s="46" t="s">
        <v>18</v>
      </c>
      <c r="G58" s="13" t="s">
        <v>183</v>
      </c>
      <c r="H58" s="14" t="s">
        <v>184</v>
      </c>
      <c r="I58" s="22">
        <v>78.3</v>
      </c>
      <c r="J58" s="29">
        <v>78.86</v>
      </c>
      <c r="K58" s="49" t="s">
        <v>21</v>
      </c>
      <c r="L58" s="22">
        <f t="shared" si="2"/>
        <v>78.524000000000001</v>
      </c>
      <c r="M58" s="23">
        <v>1</v>
      </c>
      <c r="N58" s="22" t="s">
        <v>22</v>
      </c>
      <c r="O58" s="12"/>
    </row>
    <row r="59" spans="1:15" s="3" customFormat="1" ht="21" customHeight="1">
      <c r="A59" s="12">
        <v>55</v>
      </c>
      <c r="B59" s="31"/>
      <c r="C59" s="31"/>
      <c r="D59" s="32"/>
      <c r="E59" s="32"/>
      <c r="F59" s="47"/>
      <c r="G59" s="13" t="s">
        <v>185</v>
      </c>
      <c r="H59" s="14" t="s">
        <v>186</v>
      </c>
      <c r="I59" s="22">
        <v>58.4</v>
      </c>
      <c r="J59" s="29">
        <v>79.22</v>
      </c>
      <c r="K59" s="50"/>
      <c r="L59" s="22">
        <f t="shared" si="2"/>
        <v>66.727999999999994</v>
      </c>
      <c r="M59" s="23">
        <v>2</v>
      </c>
      <c r="N59" s="22" t="s">
        <v>25</v>
      </c>
      <c r="O59" s="12"/>
    </row>
    <row r="60" spans="1:15" s="3" customFormat="1" ht="21" customHeight="1">
      <c r="A60" s="12">
        <v>56</v>
      </c>
      <c r="B60" s="31"/>
      <c r="C60" s="31"/>
      <c r="D60" s="30" t="s">
        <v>187</v>
      </c>
      <c r="E60" s="30">
        <v>1</v>
      </c>
      <c r="F60" s="46" t="s">
        <v>18</v>
      </c>
      <c r="G60" s="13" t="s">
        <v>188</v>
      </c>
      <c r="H60" s="14" t="s">
        <v>189</v>
      </c>
      <c r="I60" s="22">
        <v>56.2</v>
      </c>
      <c r="J60" s="29">
        <v>76.16</v>
      </c>
      <c r="K60" s="49" t="s">
        <v>21</v>
      </c>
      <c r="L60" s="22">
        <f t="shared" si="2"/>
        <v>64.183999999999997</v>
      </c>
      <c r="M60" s="23">
        <v>1</v>
      </c>
      <c r="N60" s="22" t="s">
        <v>22</v>
      </c>
      <c r="O60" s="12"/>
    </row>
    <row r="61" spans="1:15" s="3" customFormat="1" ht="21" customHeight="1">
      <c r="A61" s="12">
        <v>57</v>
      </c>
      <c r="B61" s="31"/>
      <c r="C61" s="31"/>
      <c r="D61" s="32"/>
      <c r="E61" s="32"/>
      <c r="F61" s="47"/>
      <c r="G61" s="13" t="s">
        <v>190</v>
      </c>
      <c r="H61" s="14" t="s">
        <v>191</v>
      </c>
      <c r="I61" s="22">
        <v>52.3</v>
      </c>
      <c r="J61" s="29">
        <v>79.28</v>
      </c>
      <c r="K61" s="50"/>
      <c r="L61" s="22">
        <f t="shared" si="2"/>
        <v>63.091999999999999</v>
      </c>
      <c r="M61" s="23">
        <v>2</v>
      </c>
      <c r="N61" s="22" t="s">
        <v>25</v>
      </c>
      <c r="O61" s="12"/>
    </row>
    <row r="62" spans="1:15" s="3" customFormat="1" ht="21" customHeight="1">
      <c r="A62" s="12">
        <v>60</v>
      </c>
      <c r="B62" s="30" t="s">
        <v>192</v>
      </c>
      <c r="C62" s="30" t="s">
        <v>193</v>
      </c>
      <c r="D62" s="30" t="s">
        <v>194</v>
      </c>
      <c r="E62" s="30">
        <v>1</v>
      </c>
      <c r="F62" s="46" t="s">
        <v>18</v>
      </c>
      <c r="G62" s="13" t="s">
        <v>195</v>
      </c>
      <c r="H62" s="14" t="s">
        <v>196</v>
      </c>
      <c r="I62" s="22">
        <v>72.150000000000006</v>
      </c>
      <c r="J62" s="29">
        <v>77.42</v>
      </c>
      <c r="K62" s="49" t="s">
        <v>21</v>
      </c>
      <c r="L62" s="22">
        <f t="shared" ref="L62:L69" si="3">I62*0.6+J62*0.4</f>
        <v>74.257999999999996</v>
      </c>
      <c r="M62" s="23">
        <v>1</v>
      </c>
      <c r="N62" s="22" t="s">
        <v>22</v>
      </c>
      <c r="O62" s="12"/>
    </row>
    <row r="63" spans="1:15" s="3" customFormat="1" ht="21" customHeight="1">
      <c r="A63" s="12">
        <v>61</v>
      </c>
      <c r="B63" s="31"/>
      <c r="C63" s="31"/>
      <c r="D63" s="32"/>
      <c r="E63" s="32"/>
      <c r="F63" s="47"/>
      <c r="G63" s="13" t="s">
        <v>197</v>
      </c>
      <c r="H63" s="14" t="s">
        <v>198</v>
      </c>
      <c r="I63" s="22">
        <v>67.7</v>
      </c>
      <c r="J63" s="29">
        <v>77.459999999999994</v>
      </c>
      <c r="K63" s="50"/>
      <c r="L63" s="22">
        <f t="shared" si="3"/>
        <v>71.603999999999999</v>
      </c>
      <c r="M63" s="23">
        <v>2</v>
      </c>
      <c r="N63" s="22" t="s">
        <v>25</v>
      </c>
      <c r="O63" s="12"/>
    </row>
    <row r="64" spans="1:15" s="3" customFormat="1" ht="21" customHeight="1">
      <c r="A64" s="12">
        <v>62</v>
      </c>
      <c r="B64" s="31"/>
      <c r="C64" s="31"/>
      <c r="D64" s="30" t="s">
        <v>199</v>
      </c>
      <c r="E64" s="30">
        <v>1</v>
      </c>
      <c r="F64" s="46" t="s">
        <v>18</v>
      </c>
      <c r="G64" s="13" t="s">
        <v>200</v>
      </c>
      <c r="H64" s="14" t="s">
        <v>201</v>
      </c>
      <c r="I64" s="22">
        <v>72.349999999999994</v>
      </c>
      <c r="J64" s="29">
        <v>77.7</v>
      </c>
      <c r="K64" s="49" t="s">
        <v>21</v>
      </c>
      <c r="L64" s="22">
        <f t="shared" si="3"/>
        <v>74.489999999999995</v>
      </c>
      <c r="M64" s="23">
        <v>1</v>
      </c>
      <c r="N64" s="22" t="s">
        <v>22</v>
      </c>
      <c r="O64" s="12"/>
    </row>
    <row r="65" spans="1:15" s="3" customFormat="1" ht="21" customHeight="1">
      <c r="A65" s="12">
        <v>63</v>
      </c>
      <c r="B65" s="31"/>
      <c r="C65" s="32"/>
      <c r="D65" s="32"/>
      <c r="E65" s="32"/>
      <c r="F65" s="47"/>
      <c r="G65" s="13" t="s">
        <v>202</v>
      </c>
      <c r="H65" s="14" t="s">
        <v>203</v>
      </c>
      <c r="I65" s="22">
        <v>70</v>
      </c>
      <c r="J65" s="29">
        <v>76.48</v>
      </c>
      <c r="K65" s="50"/>
      <c r="L65" s="22">
        <f t="shared" si="3"/>
        <v>72.591999999999999</v>
      </c>
      <c r="M65" s="23">
        <v>2</v>
      </c>
      <c r="N65" s="22" t="s">
        <v>25</v>
      </c>
      <c r="O65" s="12"/>
    </row>
    <row r="66" spans="1:15" s="3" customFormat="1" ht="21" customHeight="1">
      <c r="A66" s="12">
        <v>64</v>
      </c>
      <c r="B66" s="31"/>
      <c r="C66" s="30" t="s">
        <v>204</v>
      </c>
      <c r="D66" s="30" t="s">
        <v>205</v>
      </c>
      <c r="E66" s="30">
        <v>2</v>
      </c>
      <c r="F66" s="46" t="s">
        <v>18</v>
      </c>
      <c r="G66" s="13" t="s">
        <v>206</v>
      </c>
      <c r="H66" s="14" t="s">
        <v>207</v>
      </c>
      <c r="I66" s="22">
        <v>72.5</v>
      </c>
      <c r="J66" s="29">
        <v>78.040000000000006</v>
      </c>
      <c r="K66" s="49" t="s">
        <v>21</v>
      </c>
      <c r="L66" s="22">
        <f t="shared" si="3"/>
        <v>74.715999999999994</v>
      </c>
      <c r="M66" s="23">
        <v>1</v>
      </c>
      <c r="N66" s="22" t="s">
        <v>22</v>
      </c>
      <c r="O66" s="12"/>
    </row>
    <row r="67" spans="1:15" s="3" customFormat="1" ht="21" customHeight="1">
      <c r="A67" s="12">
        <v>66</v>
      </c>
      <c r="B67" s="31"/>
      <c r="C67" s="31"/>
      <c r="D67" s="31"/>
      <c r="E67" s="31"/>
      <c r="F67" s="48"/>
      <c r="G67" s="13" t="s">
        <v>208</v>
      </c>
      <c r="H67" s="14" t="s">
        <v>209</v>
      </c>
      <c r="I67" s="22">
        <v>70.75</v>
      </c>
      <c r="J67" s="29">
        <v>78.64</v>
      </c>
      <c r="K67" s="52"/>
      <c r="L67" s="22">
        <f t="shared" si="3"/>
        <v>73.906000000000006</v>
      </c>
      <c r="M67" s="23">
        <v>2</v>
      </c>
      <c r="N67" s="22" t="s">
        <v>22</v>
      </c>
      <c r="O67" s="12"/>
    </row>
    <row r="68" spans="1:15" s="3" customFormat="1" ht="21" customHeight="1">
      <c r="A68" s="12">
        <v>65</v>
      </c>
      <c r="B68" s="31"/>
      <c r="C68" s="31"/>
      <c r="D68" s="31"/>
      <c r="E68" s="31"/>
      <c r="F68" s="48"/>
      <c r="G68" s="13" t="s">
        <v>210</v>
      </c>
      <c r="H68" s="14" t="s">
        <v>211</v>
      </c>
      <c r="I68" s="22">
        <v>71</v>
      </c>
      <c r="J68" s="29">
        <v>77.38</v>
      </c>
      <c r="K68" s="52"/>
      <c r="L68" s="22">
        <f t="shared" si="3"/>
        <v>73.552000000000007</v>
      </c>
      <c r="M68" s="23">
        <v>3</v>
      </c>
      <c r="N68" s="22" t="s">
        <v>25</v>
      </c>
      <c r="O68" s="12"/>
    </row>
    <row r="69" spans="1:15" s="3" customFormat="1" ht="21" customHeight="1">
      <c r="A69" s="12">
        <v>67</v>
      </c>
      <c r="B69" s="31"/>
      <c r="C69" s="31"/>
      <c r="D69" s="32"/>
      <c r="E69" s="32"/>
      <c r="F69" s="47"/>
      <c r="G69" s="13" t="s">
        <v>212</v>
      </c>
      <c r="H69" s="14" t="s">
        <v>213</v>
      </c>
      <c r="I69" s="22">
        <v>70.650000000000006</v>
      </c>
      <c r="J69" s="29">
        <v>76.56</v>
      </c>
      <c r="K69" s="50"/>
      <c r="L69" s="22">
        <f t="shared" si="3"/>
        <v>73.013999999999996</v>
      </c>
      <c r="M69" s="23">
        <v>4</v>
      </c>
      <c r="N69" s="22" t="s">
        <v>25</v>
      </c>
      <c r="O69" s="12"/>
    </row>
    <row r="70" spans="1:15" s="3" customFormat="1" ht="21" customHeight="1">
      <c r="A70" s="12">
        <v>68</v>
      </c>
      <c r="B70" s="31"/>
      <c r="C70" s="31"/>
      <c r="D70" s="30" t="s">
        <v>214</v>
      </c>
      <c r="E70" s="30">
        <v>1</v>
      </c>
      <c r="F70" s="46" t="s">
        <v>18</v>
      </c>
      <c r="G70" s="13" t="s">
        <v>215</v>
      </c>
      <c r="H70" s="14" t="s">
        <v>216</v>
      </c>
      <c r="I70" s="22">
        <v>72.25</v>
      </c>
      <c r="J70" s="29">
        <v>80.540000000000006</v>
      </c>
      <c r="K70" s="49" t="s">
        <v>217</v>
      </c>
      <c r="L70" s="22">
        <f>I70*0.4+J70*0.6</f>
        <v>77.224000000000004</v>
      </c>
      <c r="M70" s="23">
        <v>1</v>
      </c>
      <c r="N70" s="22" t="s">
        <v>22</v>
      </c>
      <c r="O70" s="12"/>
    </row>
    <row r="71" spans="1:15" s="3" customFormat="1" ht="21" customHeight="1">
      <c r="A71" s="12">
        <v>69</v>
      </c>
      <c r="B71" s="31"/>
      <c r="C71" s="32"/>
      <c r="D71" s="32"/>
      <c r="E71" s="32"/>
      <c r="F71" s="47"/>
      <c r="G71" s="13" t="s">
        <v>218</v>
      </c>
      <c r="H71" s="14" t="s">
        <v>219</v>
      </c>
      <c r="I71" s="22">
        <v>68.75</v>
      </c>
      <c r="J71" s="29">
        <v>79.959999999999994</v>
      </c>
      <c r="K71" s="50"/>
      <c r="L71" s="22">
        <f>I71*0.4+J71*0.6</f>
        <v>75.475999999999999</v>
      </c>
      <c r="M71" s="23">
        <v>2</v>
      </c>
      <c r="N71" s="22" t="s">
        <v>25</v>
      </c>
      <c r="O71" s="12"/>
    </row>
    <row r="72" spans="1:15" s="3" customFormat="1" ht="21" customHeight="1">
      <c r="A72" s="12">
        <v>70</v>
      </c>
      <c r="B72" s="31"/>
      <c r="C72" s="30" t="s">
        <v>220</v>
      </c>
      <c r="D72" s="30" t="s">
        <v>221</v>
      </c>
      <c r="E72" s="30">
        <v>2</v>
      </c>
      <c r="F72" s="46" t="s">
        <v>18</v>
      </c>
      <c r="G72" s="13" t="s">
        <v>222</v>
      </c>
      <c r="H72" s="14" t="s">
        <v>223</v>
      </c>
      <c r="I72" s="22">
        <v>77</v>
      </c>
      <c r="J72" s="29">
        <v>79.64</v>
      </c>
      <c r="K72" s="49" t="s">
        <v>21</v>
      </c>
      <c r="L72" s="22">
        <f>I72*0.6+J72*0.4</f>
        <v>78.055999999999997</v>
      </c>
      <c r="M72" s="23">
        <v>1</v>
      </c>
      <c r="N72" s="22" t="s">
        <v>22</v>
      </c>
      <c r="O72" s="12"/>
    </row>
    <row r="73" spans="1:15" s="3" customFormat="1" ht="21" customHeight="1">
      <c r="A73" s="12">
        <v>71</v>
      </c>
      <c r="B73" s="31"/>
      <c r="C73" s="31"/>
      <c r="D73" s="31"/>
      <c r="E73" s="31"/>
      <c r="F73" s="48"/>
      <c r="G73" s="13" t="s">
        <v>224</v>
      </c>
      <c r="H73" s="14" t="s">
        <v>225</v>
      </c>
      <c r="I73" s="22">
        <v>76.5</v>
      </c>
      <c r="J73" s="29">
        <v>80.040000000000006</v>
      </c>
      <c r="K73" s="52"/>
      <c r="L73" s="22">
        <f t="shared" ref="L73:L89" si="4">I73*0.6+J73*0.4</f>
        <v>77.915999999999997</v>
      </c>
      <c r="M73" s="23">
        <v>2</v>
      </c>
      <c r="N73" s="22" t="s">
        <v>22</v>
      </c>
      <c r="O73" s="12"/>
    </row>
    <row r="74" spans="1:15" s="3" customFormat="1" ht="21" customHeight="1">
      <c r="A74" s="12">
        <v>72</v>
      </c>
      <c r="B74" s="31"/>
      <c r="C74" s="31"/>
      <c r="D74" s="31"/>
      <c r="E74" s="31"/>
      <c r="F74" s="48"/>
      <c r="G74" s="13" t="s">
        <v>226</v>
      </c>
      <c r="H74" s="14" t="s">
        <v>227</v>
      </c>
      <c r="I74" s="22">
        <v>73.5</v>
      </c>
      <c r="J74" s="29">
        <v>79.22</v>
      </c>
      <c r="K74" s="52"/>
      <c r="L74" s="22">
        <f t="shared" si="4"/>
        <v>75.787999999999997</v>
      </c>
      <c r="M74" s="23">
        <v>3</v>
      </c>
      <c r="N74" s="22" t="s">
        <v>25</v>
      </c>
      <c r="O74" s="12"/>
    </row>
    <row r="75" spans="1:15" s="3" customFormat="1" ht="21" customHeight="1">
      <c r="A75" s="12">
        <v>73</v>
      </c>
      <c r="B75" s="31"/>
      <c r="C75" s="31"/>
      <c r="D75" s="32"/>
      <c r="E75" s="32"/>
      <c r="F75" s="47"/>
      <c r="G75" s="13" t="s">
        <v>228</v>
      </c>
      <c r="H75" s="14" t="s">
        <v>229</v>
      </c>
      <c r="I75" s="22">
        <v>73.25</v>
      </c>
      <c r="J75" s="29">
        <v>76.12</v>
      </c>
      <c r="K75" s="50"/>
      <c r="L75" s="22">
        <f t="shared" si="4"/>
        <v>74.397999999999996</v>
      </c>
      <c r="M75" s="23">
        <v>4</v>
      </c>
      <c r="N75" s="22" t="s">
        <v>25</v>
      </c>
      <c r="O75" s="12"/>
    </row>
    <row r="76" spans="1:15" s="3" customFormat="1" ht="21" customHeight="1">
      <c r="A76" s="12">
        <v>76</v>
      </c>
      <c r="B76" s="31"/>
      <c r="C76" s="31"/>
      <c r="D76" s="43" t="s">
        <v>230</v>
      </c>
      <c r="E76" s="31">
        <v>2</v>
      </c>
      <c r="F76" s="51" t="s">
        <v>18</v>
      </c>
      <c r="G76" s="13" t="s">
        <v>231</v>
      </c>
      <c r="H76" s="14" t="s">
        <v>232</v>
      </c>
      <c r="I76" s="22">
        <v>70</v>
      </c>
      <c r="J76" s="29">
        <v>80.5</v>
      </c>
      <c r="K76" s="52" t="s">
        <v>21</v>
      </c>
      <c r="L76" s="22">
        <f>I76*0.6+J76*0.4</f>
        <v>74.2</v>
      </c>
      <c r="M76" s="23">
        <v>1</v>
      </c>
      <c r="N76" s="22" t="s">
        <v>22</v>
      </c>
      <c r="O76" s="12"/>
    </row>
    <row r="77" spans="1:15" s="3" customFormat="1" ht="21" customHeight="1">
      <c r="A77" s="12">
        <v>74</v>
      </c>
      <c r="B77" s="31"/>
      <c r="C77" s="31"/>
      <c r="D77" s="43"/>
      <c r="E77" s="31"/>
      <c r="F77" s="48"/>
      <c r="G77" s="13" t="s">
        <v>233</v>
      </c>
      <c r="H77" s="14" t="s">
        <v>234</v>
      </c>
      <c r="I77" s="22">
        <v>70.5</v>
      </c>
      <c r="J77" s="29">
        <v>77.599999999999994</v>
      </c>
      <c r="K77" s="52"/>
      <c r="L77" s="22">
        <f>I77*0.6+J77*0.4</f>
        <v>73.34</v>
      </c>
      <c r="M77" s="23">
        <v>2</v>
      </c>
      <c r="N77" s="22" t="s">
        <v>22</v>
      </c>
      <c r="O77" s="12"/>
    </row>
    <row r="78" spans="1:15" s="3" customFormat="1" ht="21" customHeight="1">
      <c r="A78" s="12">
        <v>75</v>
      </c>
      <c r="B78" s="31"/>
      <c r="C78" s="31"/>
      <c r="D78" s="43"/>
      <c r="E78" s="31"/>
      <c r="F78" s="48"/>
      <c r="G78" s="13" t="s">
        <v>235</v>
      </c>
      <c r="H78" s="14" t="s">
        <v>236</v>
      </c>
      <c r="I78" s="22">
        <v>70.25</v>
      </c>
      <c r="J78" s="29">
        <v>77.22</v>
      </c>
      <c r="K78" s="52"/>
      <c r="L78" s="22">
        <f>I78*0.6+J78*0.4</f>
        <v>73.037999999999997</v>
      </c>
      <c r="M78" s="23">
        <v>3</v>
      </c>
      <c r="N78" s="22" t="s">
        <v>25</v>
      </c>
      <c r="O78" s="12"/>
    </row>
    <row r="79" spans="1:15" s="3" customFormat="1" ht="21" customHeight="1">
      <c r="A79" s="12">
        <v>77</v>
      </c>
      <c r="B79" s="31"/>
      <c r="C79" s="31"/>
      <c r="D79" s="45"/>
      <c r="E79" s="32"/>
      <c r="F79" s="47"/>
      <c r="G79" s="13" t="s">
        <v>237</v>
      </c>
      <c r="H79" s="14" t="s">
        <v>238</v>
      </c>
      <c r="I79" s="22">
        <v>69.25</v>
      </c>
      <c r="J79" s="29">
        <v>78.36</v>
      </c>
      <c r="K79" s="50"/>
      <c r="L79" s="22">
        <f t="shared" si="4"/>
        <v>72.894000000000005</v>
      </c>
      <c r="M79" s="23">
        <v>4</v>
      </c>
      <c r="N79" s="22" t="s">
        <v>25</v>
      </c>
      <c r="O79" s="12"/>
    </row>
    <row r="80" spans="1:15" s="3" customFormat="1" ht="21" customHeight="1">
      <c r="A80" s="12">
        <v>78</v>
      </c>
      <c r="B80" s="31"/>
      <c r="C80" s="31"/>
      <c r="D80" s="44" t="s">
        <v>239</v>
      </c>
      <c r="E80" s="44">
        <v>1</v>
      </c>
      <c r="F80" s="46" t="s">
        <v>18</v>
      </c>
      <c r="G80" s="13" t="s">
        <v>240</v>
      </c>
      <c r="H80" s="14" t="s">
        <v>241</v>
      </c>
      <c r="I80" s="22">
        <v>88</v>
      </c>
      <c r="J80" s="29">
        <v>82.06</v>
      </c>
      <c r="K80" s="49" t="s">
        <v>21</v>
      </c>
      <c r="L80" s="22">
        <f t="shared" si="4"/>
        <v>85.623999999999995</v>
      </c>
      <c r="M80" s="23">
        <v>1</v>
      </c>
      <c r="N80" s="22" t="s">
        <v>22</v>
      </c>
      <c r="O80" s="12"/>
    </row>
    <row r="81" spans="1:15" s="3" customFormat="1" ht="21" customHeight="1">
      <c r="A81" s="12">
        <v>79</v>
      </c>
      <c r="B81" s="32"/>
      <c r="C81" s="32"/>
      <c r="D81" s="45"/>
      <c r="E81" s="45"/>
      <c r="F81" s="47"/>
      <c r="G81" s="13" t="s">
        <v>242</v>
      </c>
      <c r="H81" s="14" t="s">
        <v>243</v>
      </c>
      <c r="I81" s="22">
        <v>84.3</v>
      </c>
      <c r="J81" s="29">
        <v>74.08</v>
      </c>
      <c r="K81" s="50"/>
      <c r="L81" s="22">
        <f t="shared" si="4"/>
        <v>80.212000000000003</v>
      </c>
      <c r="M81" s="23">
        <v>2</v>
      </c>
      <c r="N81" s="22" t="s">
        <v>25</v>
      </c>
      <c r="O81" s="12"/>
    </row>
    <row r="82" spans="1:15" s="3" customFormat="1" ht="21" customHeight="1">
      <c r="A82" s="12">
        <v>80</v>
      </c>
      <c r="B82" s="30" t="s">
        <v>244</v>
      </c>
      <c r="C82" s="30" t="s">
        <v>245</v>
      </c>
      <c r="D82" s="30" t="s">
        <v>246</v>
      </c>
      <c r="E82" s="30">
        <v>1</v>
      </c>
      <c r="F82" s="46" t="s">
        <v>18</v>
      </c>
      <c r="G82" s="13" t="s">
        <v>247</v>
      </c>
      <c r="H82" s="14" t="s">
        <v>248</v>
      </c>
      <c r="I82" s="22">
        <v>62.4</v>
      </c>
      <c r="J82" s="29">
        <v>77.72</v>
      </c>
      <c r="K82" s="49" t="s">
        <v>21</v>
      </c>
      <c r="L82" s="22">
        <f t="shared" si="4"/>
        <v>68.528000000000006</v>
      </c>
      <c r="M82" s="23">
        <v>1</v>
      </c>
      <c r="N82" s="22" t="s">
        <v>22</v>
      </c>
      <c r="O82" s="12"/>
    </row>
    <row r="83" spans="1:15" s="3" customFormat="1" ht="21" customHeight="1">
      <c r="A83" s="12">
        <v>81</v>
      </c>
      <c r="B83" s="32"/>
      <c r="C83" s="32"/>
      <c r="D83" s="32"/>
      <c r="E83" s="32"/>
      <c r="F83" s="47"/>
      <c r="G83" s="13" t="s">
        <v>249</v>
      </c>
      <c r="H83" s="14" t="s">
        <v>250</v>
      </c>
      <c r="I83" s="22">
        <v>61.4</v>
      </c>
      <c r="J83" s="29">
        <v>76.459999999999994</v>
      </c>
      <c r="K83" s="50"/>
      <c r="L83" s="22">
        <f t="shared" si="4"/>
        <v>67.424000000000007</v>
      </c>
      <c r="M83" s="23">
        <v>2</v>
      </c>
      <c r="N83" s="22" t="s">
        <v>25</v>
      </c>
      <c r="O83" s="12"/>
    </row>
    <row r="84" spans="1:15" s="3" customFormat="1" ht="21" customHeight="1">
      <c r="A84" s="12">
        <v>82</v>
      </c>
      <c r="B84" s="30" t="s">
        <v>251</v>
      </c>
      <c r="C84" s="30" t="s">
        <v>252</v>
      </c>
      <c r="D84" s="30" t="s">
        <v>253</v>
      </c>
      <c r="E84" s="30">
        <v>1</v>
      </c>
      <c r="F84" s="46" t="s">
        <v>18</v>
      </c>
      <c r="G84" s="13" t="s">
        <v>254</v>
      </c>
      <c r="H84" s="14" t="s">
        <v>255</v>
      </c>
      <c r="I84" s="22">
        <v>72.75</v>
      </c>
      <c r="J84" s="29">
        <v>76.98</v>
      </c>
      <c r="K84" s="49" t="s">
        <v>21</v>
      </c>
      <c r="L84" s="22">
        <f t="shared" si="4"/>
        <v>74.441999999999993</v>
      </c>
      <c r="M84" s="23">
        <v>1</v>
      </c>
      <c r="N84" s="22" t="s">
        <v>22</v>
      </c>
      <c r="O84" s="12"/>
    </row>
    <row r="85" spans="1:15" s="3" customFormat="1" ht="21" customHeight="1">
      <c r="A85" s="12">
        <v>83</v>
      </c>
      <c r="B85" s="31"/>
      <c r="C85" s="31"/>
      <c r="D85" s="32"/>
      <c r="E85" s="32"/>
      <c r="F85" s="47"/>
      <c r="G85" s="13" t="s">
        <v>256</v>
      </c>
      <c r="H85" s="14" t="s">
        <v>257</v>
      </c>
      <c r="I85" s="22">
        <v>70.900000000000006</v>
      </c>
      <c r="J85" s="29">
        <v>78.599999999999994</v>
      </c>
      <c r="K85" s="50"/>
      <c r="L85" s="22">
        <f t="shared" si="4"/>
        <v>73.98</v>
      </c>
      <c r="M85" s="23">
        <v>2</v>
      </c>
      <c r="N85" s="22" t="s">
        <v>25</v>
      </c>
      <c r="O85" s="12"/>
    </row>
    <row r="86" spans="1:15" s="3" customFormat="1" ht="21" customHeight="1">
      <c r="A86" s="12">
        <v>84</v>
      </c>
      <c r="B86" s="31"/>
      <c r="C86" s="31"/>
      <c r="D86" s="30" t="s">
        <v>258</v>
      </c>
      <c r="E86" s="30">
        <v>1</v>
      </c>
      <c r="F86" s="46" t="s">
        <v>18</v>
      </c>
      <c r="G86" s="13" t="s">
        <v>259</v>
      </c>
      <c r="H86" s="14" t="s">
        <v>260</v>
      </c>
      <c r="I86" s="22">
        <v>78.400000000000006</v>
      </c>
      <c r="J86" s="29">
        <v>77.2</v>
      </c>
      <c r="K86" s="49" t="s">
        <v>21</v>
      </c>
      <c r="L86" s="22">
        <f t="shared" si="4"/>
        <v>77.92</v>
      </c>
      <c r="M86" s="23">
        <v>1</v>
      </c>
      <c r="N86" s="22" t="s">
        <v>22</v>
      </c>
      <c r="O86" s="12"/>
    </row>
    <row r="87" spans="1:15" s="3" customFormat="1" ht="21" customHeight="1">
      <c r="A87" s="12">
        <v>85</v>
      </c>
      <c r="B87" s="32"/>
      <c r="C87" s="32"/>
      <c r="D87" s="32"/>
      <c r="E87" s="32"/>
      <c r="F87" s="47"/>
      <c r="G87" s="13" t="s">
        <v>261</v>
      </c>
      <c r="H87" s="14" t="s">
        <v>262</v>
      </c>
      <c r="I87" s="22">
        <v>71.8</v>
      </c>
      <c r="J87" s="29">
        <v>76.5</v>
      </c>
      <c r="K87" s="50"/>
      <c r="L87" s="22">
        <f t="shared" si="4"/>
        <v>73.680000000000007</v>
      </c>
      <c r="M87" s="23">
        <v>2</v>
      </c>
      <c r="N87" s="22" t="s">
        <v>25</v>
      </c>
      <c r="O87" s="12"/>
    </row>
    <row r="88" spans="1:15" s="3" customFormat="1" ht="21" customHeight="1">
      <c r="A88" s="12">
        <v>86</v>
      </c>
      <c r="B88" s="30" t="s">
        <v>263</v>
      </c>
      <c r="C88" s="30" t="s">
        <v>264</v>
      </c>
      <c r="D88" s="30" t="s">
        <v>265</v>
      </c>
      <c r="E88" s="30">
        <v>1</v>
      </c>
      <c r="F88" s="46" t="s">
        <v>18</v>
      </c>
      <c r="G88" s="13" t="s">
        <v>266</v>
      </c>
      <c r="H88" s="14" t="s">
        <v>267</v>
      </c>
      <c r="I88" s="22">
        <v>74.150000000000006</v>
      </c>
      <c r="J88" s="29">
        <v>77.34</v>
      </c>
      <c r="K88" s="49" t="s">
        <v>21</v>
      </c>
      <c r="L88" s="22">
        <f t="shared" si="4"/>
        <v>75.426000000000002</v>
      </c>
      <c r="M88" s="23">
        <v>1</v>
      </c>
      <c r="N88" s="22" t="s">
        <v>22</v>
      </c>
      <c r="O88" s="12"/>
    </row>
    <row r="89" spans="1:15" s="3" customFormat="1" ht="21" customHeight="1">
      <c r="A89" s="12">
        <v>87</v>
      </c>
      <c r="B89" s="32"/>
      <c r="C89" s="32"/>
      <c r="D89" s="32"/>
      <c r="E89" s="32"/>
      <c r="F89" s="47"/>
      <c r="G89" s="13" t="s">
        <v>268</v>
      </c>
      <c r="H89" s="14" t="s">
        <v>269</v>
      </c>
      <c r="I89" s="22">
        <v>74.099999999999994</v>
      </c>
      <c r="J89" s="29">
        <v>77.34</v>
      </c>
      <c r="K89" s="50"/>
      <c r="L89" s="22">
        <f t="shared" si="4"/>
        <v>75.396000000000001</v>
      </c>
      <c r="M89" s="23">
        <v>2</v>
      </c>
      <c r="N89" s="22" t="s">
        <v>25</v>
      </c>
      <c r="O89" s="12"/>
    </row>
    <row r="90" spans="1:15" s="3" customFormat="1" ht="21" customHeight="1">
      <c r="A90" s="12">
        <v>88</v>
      </c>
      <c r="B90" s="30" t="s">
        <v>270</v>
      </c>
      <c r="C90" s="30" t="s">
        <v>270</v>
      </c>
      <c r="D90" s="30" t="s">
        <v>271</v>
      </c>
      <c r="E90" s="30">
        <v>4</v>
      </c>
      <c r="F90" s="46" t="s">
        <v>18</v>
      </c>
      <c r="G90" s="13" t="s">
        <v>272</v>
      </c>
      <c r="H90" s="14" t="s">
        <v>273</v>
      </c>
      <c r="I90" s="22">
        <v>82</v>
      </c>
      <c r="J90" s="29">
        <v>81.34</v>
      </c>
      <c r="K90" s="49" t="s">
        <v>217</v>
      </c>
      <c r="L90" s="22">
        <f>I90*0.4+J90*0.6</f>
        <v>81.604000000000013</v>
      </c>
      <c r="M90" s="23">
        <v>1</v>
      </c>
      <c r="N90" s="22" t="s">
        <v>22</v>
      </c>
      <c r="O90" s="12"/>
    </row>
    <row r="91" spans="1:15" s="3" customFormat="1" ht="21" customHeight="1">
      <c r="A91" s="12">
        <v>89</v>
      </c>
      <c r="B91" s="31"/>
      <c r="C91" s="31"/>
      <c r="D91" s="31"/>
      <c r="E91" s="31"/>
      <c r="F91" s="48"/>
      <c r="G91" s="13" t="s">
        <v>274</v>
      </c>
      <c r="H91" s="14" t="s">
        <v>275</v>
      </c>
      <c r="I91" s="22">
        <v>80.650000000000006</v>
      </c>
      <c r="J91" s="29">
        <v>79.78</v>
      </c>
      <c r="K91" s="52"/>
      <c r="L91" s="22">
        <f t="shared" ref="L91:L96" si="5">I91*0.4+J91*0.6</f>
        <v>80.128</v>
      </c>
      <c r="M91" s="23">
        <v>2</v>
      </c>
      <c r="N91" s="22" t="s">
        <v>22</v>
      </c>
      <c r="O91" s="12"/>
    </row>
    <row r="92" spans="1:15" s="3" customFormat="1" ht="21" customHeight="1">
      <c r="A92" s="12">
        <v>92</v>
      </c>
      <c r="B92" s="31"/>
      <c r="C92" s="31"/>
      <c r="D92" s="31"/>
      <c r="E92" s="31"/>
      <c r="F92" s="48"/>
      <c r="G92" s="13" t="s">
        <v>276</v>
      </c>
      <c r="H92" s="14" t="s">
        <v>277</v>
      </c>
      <c r="I92" s="22">
        <v>78.5</v>
      </c>
      <c r="J92" s="29">
        <v>80.5</v>
      </c>
      <c r="K92" s="52"/>
      <c r="L92" s="22">
        <f t="shared" si="5"/>
        <v>79.7</v>
      </c>
      <c r="M92" s="23">
        <v>3</v>
      </c>
      <c r="N92" s="22" t="s">
        <v>22</v>
      </c>
      <c r="O92" s="12"/>
    </row>
    <row r="93" spans="1:15" s="3" customFormat="1" ht="21" customHeight="1">
      <c r="A93" s="12">
        <v>95</v>
      </c>
      <c r="B93" s="31"/>
      <c r="C93" s="31"/>
      <c r="D93" s="31"/>
      <c r="E93" s="31"/>
      <c r="F93" s="48"/>
      <c r="G93" s="13" t="s">
        <v>278</v>
      </c>
      <c r="H93" s="14" t="s">
        <v>279</v>
      </c>
      <c r="I93" s="22">
        <v>77.2</v>
      </c>
      <c r="J93" s="29">
        <v>77.739999999999995</v>
      </c>
      <c r="K93" s="52"/>
      <c r="L93" s="22">
        <f t="shared" si="5"/>
        <v>77.524000000000001</v>
      </c>
      <c r="M93" s="23">
        <v>4</v>
      </c>
      <c r="N93" s="22" t="s">
        <v>22</v>
      </c>
      <c r="O93" s="12"/>
    </row>
    <row r="94" spans="1:15" s="3" customFormat="1" ht="21" customHeight="1">
      <c r="A94" s="12">
        <v>91</v>
      </c>
      <c r="B94" s="31"/>
      <c r="C94" s="31"/>
      <c r="D94" s="31"/>
      <c r="E94" s="31"/>
      <c r="F94" s="48"/>
      <c r="G94" s="13" t="s">
        <v>280</v>
      </c>
      <c r="H94" s="14" t="s">
        <v>281</v>
      </c>
      <c r="I94" s="22">
        <v>79.55</v>
      </c>
      <c r="J94" s="29">
        <v>75.66</v>
      </c>
      <c r="K94" s="52"/>
      <c r="L94" s="22">
        <f t="shared" si="5"/>
        <v>77.215999999999994</v>
      </c>
      <c r="M94" s="23">
        <v>5</v>
      </c>
      <c r="N94" s="22" t="s">
        <v>25</v>
      </c>
      <c r="O94" s="12"/>
    </row>
    <row r="95" spans="1:15" s="3" customFormat="1" ht="21" customHeight="1">
      <c r="A95" s="12">
        <v>94</v>
      </c>
      <c r="B95" s="31"/>
      <c r="C95" s="31"/>
      <c r="D95" s="31"/>
      <c r="E95" s="31"/>
      <c r="F95" s="48"/>
      <c r="G95" s="13" t="s">
        <v>282</v>
      </c>
      <c r="H95" s="14" t="s">
        <v>283</v>
      </c>
      <c r="I95" s="22">
        <v>77.5</v>
      </c>
      <c r="J95" s="29">
        <v>76.64</v>
      </c>
      <c r="K95" s="52"/>
      <c r="L95" s="22">
        <f t="shared" si="5"/>
        <v>76.983999999999995</v>
      </c>
      <c r="M95" s="23">
        <v>6</v>
      </c>
      <c r="N95" s="22" t="s">
        <v>25</v>
      </c>
      <c r="O95" s="12"/>
    </row>
    <row r="96" spans="1:15" s="3" customFormat="1" ht="21" customHeight="1">
      <c r="A96" s="12">
        <v>93</v>
      </c>
      <c r="B96" s="31"/>
      <c r="C96" s="31"/>
      <c r="D96" s="31"/>
      <c r="E96" s="31"/>
      <c r="F96" s="48"/>
      <c r="G96" s="13" t="s">
        <v>284</v>
      </c>
      <c r="H96" s="14" t="s">
        <v>285</v>
      </c>
      <c r="I96" s="22">
        <v>78.2</v>
      </c>
      <c r="J96" s="29">
        <v>72.5</v>
      </c>
      <c r="K96" s="52"/>
      <c r="L96" s="22">
        <f t="shared" si="5"/>
        <v>74.78</v>
      </c>
      <c r="M96" s="23">
        <v>7</v>
      </c>
      <c r="N96" s="22" t="s">
        <v>25</v>
      </c>
      <c r="O96" s="12"/>
    </row>
    <row r="97" spans="1:15" s="3" customFormat="1" ht="21" customHeight="1">
      <c r="A97" s="12">
        <v>90</v>
      </c>
      <c r="B97" s="31"/>
      <c r="C97" s="31"/>
      <c r="D97" s="31"/>
      <c r="E97" s="31"/>
      <c r="F97" s="48"/>
      <c r="G97" s="13" t="s">
        <v>286</v>
      </c>
      <c r="H97" s="14" t="s">
        <v>287</v>
      </c>
      <c r="I97" s="22">
        <v>79.8</v>
      </c>
      <c r="J97" s="29" t="s">
        <v>288</v>
      </c>
      <c r="K97" s="52"/>
      <c r="L97" s="22" t="s">
        <v>288</v>
      </c>
      <c r="M97" s="23">
        <v>8</v>
      </c>
      <c r="N97" s="22" t="s">
        <v>25</v>
      </c>
      <c r="O97" s="12"/>
    </row>
    <row r="98" spans="1:15" s="3" customFormat="1" ht="21" customHeight="1">
      <c r="A98" s="12">
        <v>96</v>
      </c>
      <c r="B98" s="31"/>
      <c r="C98" s="30" t="s">
        <v>289</v>
      </c>
      <c r="D98" s="30" t="s">
        <v>290</v>
      </c>
      <c r="E98" s="30">
        <v>1</v>
      </c>
      <c r="F98" s="46" t="s">
        <v>18</v>
      </c>
      <c r="G98" s="13" t="s">
        <v>291</v>
      </c>
      <c r="H98" s="14" t="s">
        <v>292</v>
      </c>
      <c r="I98" s="22">
        <v>69.400000000000006</v>
      </c>
      <c r="J98" s="29">
        <v>80.86</v>
      </c>
      <c r="K98" s="49" t="s">
        <v>21</v>
      </c>
      <c r="L98" s="22">
        <f>I98*0.6+J98*0.4</f>
        <v>73.984000000000009</v>
      </c>
      <c r="M98" s="23">
        <v>1</v>
      </c>
      <c r="N98" s="22" t="s">
        <v>22</v>
      </c>
      <c r="O98" s="12"/>
    </row>
    <row r="99" spans="1:15" s="3" customFormat="1" ht="21" customHeight="1">
      <c r="A99" s="12">
        <v>97</v>
      </c>
      <c r="B99" s="32"/>
      <c r="C99" s="32"/>
      <c r="D99" s="32"/>
      <c r="E99" s="32"/>
      <c r="F99" s="47"/>
      <c r="G99" s="13" t="s">
        <v>293</v>
      </c>
      <c r="H99" s="14" t="s">
        <v>294</v>
      </c>
      <c r="I99" s="22">
        <v>68.900000000000006</v>
      </c>
      <c r="J99" s="29">
        <v>76.84</v>
      </c>
      <c r="K99" s="50"/>
      <c r="L99" s="22">
        <f>I99*0.6+J99*0.4</f>
        <v>72.075999999999993</v>
      </c>
      <c r="M99" s="23">
        <v>2</v>
      </c>
      <c r="N99" s="22" t="s">
        <v>25</v>
      </c>
      <c r="O99" s="12"/>
    </row>
  </sheetData>
  <mergeCells count="207">
    <mergeCell ref="K86:K87"/>
    <mergeCell ref="K88:K89"/>
    <mergeCell ref="K66:K69"/>
    <mergeCell ref="K70:K71"/>
    <mergeCell ref="K72:K75"/>
    <mergeCell ref="K76:K79"/>
    <mergeCell ref="K82:K83"/>
    <mergeCell ref="K84:K85"/>
    <mergeCell ref="K48:K51"/>
    <mergeCell ref="K52:K53"/>
    <mergeCell ref="K54:K55"/>
    <mergeCell ref="K56:K57"/>
    <mergeCell ref="K90:K97"/>
    <mergeCell ref="K98:K99"/>
    <mergeCell ref="K58:K59"/>
    <mergeCell ref="K60:K61"/>
    <mergeCell ref="K62:K63"/>
    <mergeCell ref="K64:K65"/>
    <mergeCell ref="F76:F79"/>
    <mergeCell ref="F80:F81"/>
    <mergeCell ref="F82:F83"/>
    <mergeCell ref="F84:F85"/>
    <mergeCell ref="K80:K81"/>
    <mergeCell ref="K38:K39"/>
    <mergeCell ref="K40:K41"/>
    <mergeCell ref="K42:K43"/>
    <mergeCell ref="K44:K45"/>
    <mergeCell ref="K46:K47"/>
    <mergeCell ref="K13:K14"/>
    <mergeCell ref="K15:K16"/>
    <mergeCell ref="K18:K19"/>
    <mergeCell ref="K20:K21"/>
    <mergeCell ref="K5:K6"/>
    <mergeCell ref="K7:K8"/>
    <mergeCell ref="K9:K10"/>
    <mergeCell ref="K11:K12"/>
    <mergeCell ref="K30:K31"/>
    <mergeCell ref="K32:K33"/>
    <mergeCell ref="K34:K35"/>
    <mergeCell ref="K36:K37"/>
    <mergeCell ref="K22:K23"/>
    <mergeCell ref="K24:K25"/>
    <mergeCell ref="K26:K27"/>
    <mergeCell ref="K28:K29"/>
    <mergeCell ref="F18:F19"/>
    <mergeCell ref="F20:F21"/>
    <mergeCell ref="F62:F63"/>
    <mergeCell ref="F64:F65"/>
    <mergeCell ref="F66:F69"/>
    <mergeCell ref="F70:F71"/>
    <mergeCell ref="F54:F55"/>
    <mergeCell ref="F56:F57"/>
    <mergeCell ref="F58:F59"/>
    <mergeCell ref="F60:F61"/>
    <mergeCell ref="F5:F6"/>
    <mergeCell ref="F7:F8"/>
    <mergeCell ref="F9:F10"/>
    <mergeCell ref="F11:F12"/>
    <mergeCell ref="F13:F14"/>
    <mergeCell ref="F15:F16"/>
    <mergeCell ref="F22:F23"/>
    <mergeCell ref="F24:F25"/>
    <mergeCell ref="F26:F27"/>
    <mergeCell ref="F28:F29"/>
    <mergeCell ref="F72:F75"/>
    <mergeCell ref="E98:E99"/>
    <mergeCell ref="F86:F87"/>
    <mergeCell ref="F88:F89"/>
    <mergeCell ref="F90:F97"/>
    <mergeCell ref="F98:F99"/>
    <mergeCell ref="F38:F39"/>
    <mergeCell ref="F40:F41"/>
    <mergeCell ref="F42:F43"/>
    <mergeCell ref="F44:F45"/>
    <mergeCell ref="F30:F31"/>
    <mergeCell ref="F32:F33"/>
    <mergeCell ref="F34:F35"/>
    <mergeCell ref="F36:F37"/>
    <mergeCell ref="F46:F47"/>
    <mergeCell ref="F48:F51"/>
    <mergeCell ref="F52:F53"/>
    <mergeCell ref="E70:E71"/>
    <mergeCell ref="E48:E51"/>
    <mergeCell ref="E52:E53"/>
    <mergeCell ref="E54:E55"/>
    <mergeCell ref="E56:E57"/>
    <mergeCell ref="E58:E59"/>
    <mergeCell ref="E60:E61"/>
    <mergeCell ref="E88:E89"/>
    <mergeCell ref="E90:E97"/>
    <mergeCell ref="E72:E75"/>
    <mergeCell ref="E76:E79"/>
    <mergeCell ref="E80:E81"/>
    <mergeCell ref="E82:E83"/>
    <mergeCell ref="E18:E19"/>
    <mergeCell ref="E20:E21"/>
    <mergeCell ref="E62:E63"/>
    <mergeCell ref="E64:E65"/>
    <mergeCell ref="E66:E69"/>
    <mergeCell ref="D88:D89"/>
    <mergeCell ref="D72:D75"/>
    <mergeCell ref="D76:D79"/>
    <mergeCell ref="D80:D81"/>
    <mergeCell ref="D82:D83"/>
    <mergeCell ref="E5:E6"/>
    <mergeCell ref="E7:E8"/>
    <mergeCell ref="E9:E10"/>
    <mergeCell ref="E11:E12"/>
    <mergeCell ref="E13:E14"/>
    <mergeCell ref="E15:E16"/>
    <mergeCell ref="E22:E23"/>
    <mergeCell ref="E24:E25"/>
    <mergeCell ref="E26:E27"/>
    <mergeCell ref="E28:E29"/>
    <mergeCell ref="D90:D97"/>
    <mergeCell ref="D98:D99"/>
    <mergeCell ref="D84:D85"/>
    <mergeCell ref="D86:D87"/>
    <mergeCell ref="E84:E85"/>
    <mergeCell ref="E86:E87"/>
    <mergeCell ref="E38:E39"/>
    <mergeCell ref="E40:E41"/>
    <mergeCell ref="E42:E43"/>
    <mergeCell ref="E44:E45"/>
    <mergeCell ref="E30:E31"/>
    <mergeCell ref="E32:E33"/>
    <mergeCell ref="E34:E35"/>
    <mergeCell ref="E36:E37"/>
    <mergeCell ref="E46:E47"/>
    <mergeCell ref="D64:D65"/>
    <mergeCell ref="D66:D69"/>
    <mergeCell ref="D70:D71"/>
    <mergeCell ref="D54:D55"/>
    <mergeCell ref="D56:D57"/>
    <mergeCell ref="D58:D59"/>
    <mergeCell ref="D60:D61"/>
    <mergeCell ref="D62:D63"/>
    <mergeCell ref="C82:C83"/>
    <mergeCell ref="C84:C87"/>
    <mergeCell ref="C88:C89"/>
    <mergeCell ref="C90:C97"/>
    <mergeCell ref="D44:D45"/>
    <mergeCell ref="D46:D47"/>
    <mergeCell ref="D48:D51"/>
    <mergeCell ref="D52:D53"/>
    <mergeCell ref="C98:C99"/>
    <mergeCell ref="D5:D6"/>
    <mergeCell ref="D7:D8"/>
    <mergeCell ref="D9:D10"/>
    <mergeCell ref="D11:D12"/>
    <mergeCell ref="D13:D14"/>
    <mergeCell ref="D15:D16"/>
    <mergeCell ref="D18:D19"/>
    <mergeCell ref="D20:D21"/>
    <mergeCell ref="D22:D23"/>
    <mergeCell ref="D32:D33"/>
    <mergeCell ref="D34:D35"/>
    <mergeCell ref="D36:D37"/>
    <mergeCell ref="D38:D39"/>
    <mergeCell ref="D24:D25"/>
    <mergeCell ref="D26:D27"/>
    <mergeCell ref="D28:D29"/>
    <mergeCell ref="D30:D31"/>
    <mergeCell ref="D40:D41"/>
    <mergeCell ref="D42:D43"/>
    <mergeCell ref="B88:B89"/>
    <mergeCell ref="B90:B99"/>
    <mergeCell ref="C48:C53"/>
    <mergeCell ref="C54:C57"/>
    <mergeCell ref="C58:C61"/>
    <mergeCell ref="C62:C65"/>
    <mergeCell ref="C66:C71"/>
    <mergeCell ref="C72:C81"/>
    <mergeCell ref="C18:C19"/>
    <mergeCell ref="C20:C21"/>
    <mergeCell ref="C22:C23"/>
    <mergeCell ref="C24:C27"/>
    <mergeCell ref="C5:C8"/>
    <mergeCell ref="C9:C10"/>
    <mergeCell ref="C11:C12"/>
    <mergeCell ref="C13:C17"/>
    <mergeCell ref="C38:C39"/>
    <mergeCell ref="C40:C41"/>
    <mergeCell ref="C42:C45"/>
    <mergeCell ref="C46:C47"/>
    <mergeCell ref="C28:C31"/>
    <mergeCell ref="C32:C33"/>
    <mergeCell ref="C34:C35"/>
    <mergeCell ref="C36:C37"/>
    <mergeCell ref="B54:B57"/>
    <mergeCell ref="B58:B61"/>
    <mergeCell ref="B62:B81"/>
    <mergeCell ref="B82:B83"/>
    <mergeCell ref="B36:B37"/>
    <mergeCell ref="B38:B39"/>
    <mergeCell ref="B40:B45"/>
    <mergeCell ref="B46:B53"/>
    <mergeCell ref="B84:B87"/>
    <mergeCell ref="A1:B1"/>
    <mergeCell ref="A2:O2"/>
    <mergeCell ref="A3:I3"/>
    <mergeCell ref="B5:B17"/>
    <mergeCell ref="B18:B19"/>
    <mergeCell ref="B20:B23"/>
    <mergeCell ref="B24:B27"/>
    <mergeCell ref="B28:B33"/>
    <mergeCell ref="B34:B35"/>
  </mergeCells>
  <phoneticPr fontId="15" type="noConversion"/>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2023-10-23T03:44:45Z</cp:lastPrinted>
  <dcterms:created xsi:type="dcterms:W3CDTF">2023-10-13T02:17:00Z</dcterms:created>
  <dcterms:modified xsi:type="dcterms:W3CDTF">2023-10-23T04:01:48Z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