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<sst xmlns="http://schemas.openxmlformats.org/spreadsheetml/2006/main" count="368" uniqueCount="201">
  <si>
    <t>2023年吉林省事业单位面向阿勒泰地区户籍高校毕业生专项招聘
总成绩及入闱体检人员一览表</t>
  </si>
  <si>
    <t>序号</t>
  </si>
  <si>
    <t>职位代码</t>
  </si>
  <si>
    <t>准考证号
（综合）</t>
  </si>
  <si>
    <t>证件号码</t>
  </si>
  <si>
    <t>笔试面试成绩比例</t>
  </si>
  <si>
    <t>笔试成绩</t>
  </si>
  <si>
    <t>笔试最终成绩</t>
  </si>
  <si>
    <t>面试成绩</t>
  </si>
  <si>
    <t>面试最终成绩</t>
  </si>
  <si>
    <t>总成绩</t>
  </si>
  <si>
    <t>综合排名</t>
  </si>
  <si>
    <t>是否入闱体检</t>
  </si>
  <si>
    <t>2309050001</t>
  </si>
  <si>
    <t>14021101013</t>
  </si>
  <si>
    <t>654301********0425</t>
  </si>
  <si>
    <t>5:5</t>
  </si>
  <si>
    <t>是</t>
  </si>
  <si>
    <t>14021101619</t>
  </si>
  <si>
    <t>654321********0526</t>
  </si>
  <si>
    <t>14021100611</t>
  </si>
  <si>
    <t>654321********1527</t>
  </si>
  <si>
    <t>否</t>
  </si>
  <si>
    <t>14021101407</t>
  </si>
  <si>
    <t>654325********052X</t>
  </si>
  <si>
    <t>14021100808</t>
  </si>
  <si>
    <t>654326********0028</t>
  </si>
  <si>
    <t>14021101104</t>
  </si>
  <si>
    <t>654301********1901</t>
  </si>
  <si>
    <t>2309050002</t>
  </si>
  <si>
    <t>14021100104</t>
  </si>
  <si>
    <t>654322********2727</t>
  </si>
  <si>
    <t>14021100805</t>
  </si>
  <si>
    <t>654301********1218</t>
  </si>
  <si>
    <t>14021101105</t>
  </si>
  <si>
    <t>654321********2017</t>
  </si>
  <si>
    <t>2309050003</t>
  </si>
  <si>
    <t>14021100909</t>
  </si>
  <si>
    <t>654321********0028</t>
  </si>
  <si>
    <t>14021101323</t>
  </si>
  <si>
    <t>654326********2522</t>
  </si>
  <si>
    <t>14021100520</t>
  </si>
  <si>
    <t>654324********1015</t>
  </si>
  <si>
    <t>2309050004</t>
  </si>
  <si>
    <t>14021101526</t>
  </si>
  <si>
    <t>654325********0925</t>
  </si>
  <si>
    <t>14021100903</t>
  </si>
  <si>
    <t>654301********0442</t>
  </si>
  <si>
    <t>14021100717</t>
  </si>
  <si>
    <t>654326********2548</t>
  </si>
  <si>
    <t>2309050005</t>
  </si>
  <si>
    <t>14021100523</t>
  </si>
  <si>
    <t>654301********3564</t>
  </si>
  <si>
    <t>14021101030</t>
  </si>
  <si>
    <t>654301********6620</t>
  </si>
  <si>
    <t>14021101120</t>
  </si>
  <si>
    <t>654301********0023</t>
  </si>
  <si>
    <t>14021100224</t>
  </si>
  <si>
    <t>654321********0020</t>
  </si>
  <si>
    <t>14021101126</t>
  </si>
  <si>
    <t>654301********1827</t>
  </si>
  <si>
    <t>14021100424</t>
  </si>
  <si>
    <t>654321********1014</t>
  </si>
  <si>
    <t>2309050006</t>
  </si>
  <si>
    <t>14021100915</t>
  </si>
  <si>
    <t>654301********0027</t>
  </si>
  <si>
    <t>14021101601</t>
  </si>
  <si>
    <t>654324********1017</t>
  </si>
  <si>
    <t>14021101009</t>
  </si>
  <si>
    <t>654324********0014</t>
  </si>
  <si>
    <t>14021101207</t>
  </si>
  <si>
    <t>654301********0847</t>
  </si>
  <si>
    <t>14021101615</t>
  </si>
  <si>
    <t>654325********002X</t>
  </si>
  <si>
    <t>14021101607</t>
  </si>
  <si>
    <t>654324********1525</t>
  </si>
  <si>
    <t>14021101321</t>
  </si>
  <si>
    <t>654301********0013</t>
  </si>
  <si>
    <t>14021100806</t>
  </si>
  <si>
    <t>654301********6648</t>
  </si>
  <si>
    <t>14021100527</t>
  </si>
  <si>
    <t>654301********0835</t>
  </si>
  <si>
    <t>2309050008</t>
  </si>
  <si>
    <t>14021100821</t>
  </si>
  <si>
    <t>654301********6320</t>
  </si>
  <si>
    <t>14021100622</t>
  </si>
  <si>
    <t>654326********1027</t>
  </si>
  <si>
    <t>14021100703</t>
  </si>
  <si>
    <t>654301********292X</t>
  </si>
  <si>
    <t>2309050009</t>
  </si>
  <si>
    <t>14021100612</t>
  </si>
  <si>
    <t>654301********0018</t>
  </si>
  <si>
    <t>14021100429</t>
  </si>
  <si>
    <t>654323********1711</t>
  </si>
  <si>
    <t>14021101322</t>
  </si>
  <si>
    <t>654325********0517</t>
  </si>
  <si>
    <t>2309050010</t>
  </si>
  <si>
    <t>14021100230</t>
  </si>
  <si>
    <t>654321********102X</t>
  </si>
  <si>
    <t>2309050011</t>
  </si>
  <si>
    <t>14021100517</t>
  </si>
  <si>
    <t>654321********0029</t>
  </si>
  <si>
    <t>14021101201</t>
  </si>
  <si>
    <t>654321********2067</t>
  </si>
  <si>
    <t>14021101620</t>
  </si>
  <si>
    <t>654301********0418</t>
  </si>
  <si>
    <t>2309050012</t>
  </si>
  <si>
    <t>14021100301</t>
  </si>
  <si>
    <t>654322********4215</t>
  </si>
  <si>
    <t>14021100620</t>
  </si>
  <si>
    <t>654325********0320</t>
  </si>
  <si>
    <t>14021100828</t>
  </si>
  <si>
    <t>654325********0980</t>
  </si>
  <si>
    <t>2309050013</t>
  </si>
  <si>
    <t>14021100727</t>
  </si>
  <si>
    <t>654326********0524</t>
  </si>
  <si>
    <t>14021101410</t>
  </si>
  <si>
    <t>654324********052X</t>
  </si>
  <si>
    <t>2309050014</t>
  </si>
  <si>
    <t>14021101614</t>
  </si>
  <si>
    <t>654301********0421</t>
  </si>
  <si>
    <t>14021100513</t>
  </si>
  <si>
    <t>654301********3225</t>
  </si>
  <si>
    <t>14021100217</t>
  </si>
  <si>
    <t>654325********0325</t>
  </si>
  <si>
    <t>2309050015</t>
  </si>
  <si>
    <t>14021101413</t>
  </si>
  <si>
    <t>654326********0516</t>
  </si>
  <si>
    <t>14021101430</t>
  </si>
  <si>
    <t>654323********0012</t>
  </si>
  <si>
    <t>14021100116</t>
  </si>
  <si>
    <t>654301********2919</t>
  </si>
  <si>
    <t>2309050016</t>
  </si>
  <si>
    <t>14021101019</t>
  </si>
  <si>
    <t>654301********0845</t>
  </si>
  <si>
    <t>14021101227</t>
  </si>
  <si>
    <t>654321********2011</t>
  </si>
  <si>
    <t>14021100113</t>
  </si>
  <si>
    <t>2309050017</t>
  </si>
  <si>
    <t>14021101117</t>
  </si>
  <si>
    <t>654321********0049</t>
  </si>
  <si>
    <t>14021101116</t>
  </si>
  <si>
    <t>654325********0376</t>
  </si>
  <si>
    <t>14021100916</t>
  </si>
  <si>
    <t>654322********0710</t>
  </si>
  <si>
    <t>2309050018</t>
  </si>
  <si>
    <t>14021100603</t>
  </si>
  <si>
    <t>654323********0020</t>
  </si>
  <si>
    <t>14021100616</t>
  </si>
  <si>
    <t>654324********0023</t>
  </si>
  <si>
    <t>14021101705</t>
  </si>
  <si>
    <t>654301********0019</t>
  </si>
  <si>
    <t>2309050019</t>
  </si>
  <si>
    <t>14021101005</t>
  </si>
  <si>
    <t>654321********2062</t>
  </si>
  <si>
    <t>14021100911</t>
  </si>
  <si>
    <t>654321********1023</t>
  </si>
  <si>
    <t>2309050020</t>
  </si>
  <si>
    <t>14021100729</t>
  </si>
  <si>
    <t>654326********2516</t>
  </si>
  <si>
    <t>14021100326</t>
  </si>
  <si>
    <t>14021101224</t>
  </si>
  <si>
    <t>654301********3233</t>
  </si>
  <si>
    <t>2309050021</t>
  </si>
  <si>
    <t>14021100711</t>
  </si>
  <si>
    <t>654322********0078</t>
  </si>
  <si>
    <t>14021101712</t>
  </si>
  <si>
    <t>654324********0529</t>
  </si>
  <si>
    <t>14021100502</t>
  </si>
  <si>
    <t>654301********0412</t>
  </si>
  <si>
    <t>2309050022</t>
  </si>
  <si>
    <t>14021100310</t>
  </si>
  <si>
    <t>654322********1628</t>
  </si>
  <si>
    <t>14021100106</t>
  </si>
  <si>
    <t>654325********0318</t>
  </si>
  <si>
    <t>14021100410</t>
  </si>
  <si>
    <t>654325********0712</t>
  </si>
  <si>
    <t>2309050023</t>
  </si>
  <si>
    <t>14021101406</t>
  </si>
  <si>
    <t>654323********1917</t>
  </si>
  <si>
    <t>14021100210</t>
  </si>
  <si>
    <t>14021100708</t>
  </si>
  <si>
    <t>654321********0019</t>
  </si>
  <si>
    <t>14021100206</t>
  </si>
  <si>
    <t>654326********2012</t>
  </si>
  <si>
    <t>14021100115</t>
  </si>
  <si>
    <t>654301********2221</t>
  </si>
  <si>
    <t>14021100426</t>
  </si>
  <si>
    <t>654321********1029</t>
  </si>
  <si>
    <t>2309050024</t>
  </si>
  <si>
    <t>14021101127</t>
  </si>
  <si>
    <t>654301********0012</t>
  </si>
  <si>
    <t>14021100117</t>
  </si>
  <si>
    <t>654321********202X</t>
  </si>
  <si>
    <t>14021101505</t>
  </si>
  <si>
    <t>654324********0519</t>
  </si>
  <si>
    <t>14021100204</t>
  </si>
  <si>
    <t>654326********2027</t>
  </si>
  <si>
    <t>14021100718</t>
  </si>
  <si>
    <t>654326********0511</t>
  </si>
  <si>
    <t>14021101415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</si>
</sst>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b/>
      <sz val="11"/>
      <name val="方正书宋_GBK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4.50390625" style="4" customWidth="1"/>
    <col min="2" max="2" width="6.25390625" style="4" customWidth="1"/>
    <col min="3" max="3" width="11.375" style="4" customWidth="1"/>
    <col min="4" max="4" width="17.875" style="4" customWidth="1"/>
    <col min="5" max="5" width="6.00390625" style="5" customWidth="1"/>
    <col min="6" max="6" width="5.75390625" style="6" customWidth="1"/>
    <col min="7" max="7" width="6.625" style="7" customWidth="1"/>
    <col min="8" max="9" width="6.625" style="4" customWidth="1"/>
    <col min="10" max="10" width="6.625" style="8" customWidth="1"/>
    <col min="11" max="11" width="4.625" style="4" customWidth="1"/>
    <col min="12" max="12" width="5.125" style="4" customWidth="1"/>
    <col min="13" max="16384" width="9.00390625" style="4" customWidth="1"/>
  </cols>
  <sheetData>
    <row r="1" spans="1:12" s="1" customFormat="1" ht="6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52.5" customHeight="1">
      <c r="A2" s="10" t="s">
        <v>1</v>
      </c>
      <c r="B2" s="11" t="s">
        <v>2</v>
      </c>
      <c r="C2" s="11" t="s">
        <v>3</v>
      </c>
      <c r="D2" s="11" t="s">
        <v>4</v>
      </c>
      <c r="E2" s="18" t="s">
        <v>5</v>
      </c>
      <c r="F2" s="10" t="s">
        <v>6</v>
      </c>
      <c r="G2" s="19" t="s">
        <v>7</v>
      </c>
      <c r="H2" s="20" t="s">
        <v>8</v>
      </c>
      <c r="I2" s="20" t="s">
        <v>9</v>
      </c>
      <c r="J2" s="19" t="s">
        <v>10</v>
      </c>
      <c r="K2" s="23" t="s">
        <v>11</v>
      </c>
      <c r="L2" s="23" t="s">
        <v>12</v>
      </c>
    </row>
    <row r="3" spans="1:12" s="3" customFormat="1" ht="24" customHeight="1">
      <c r="A3" s="12">
        <v>1</v>
      </c>
      <c r="B3" s="13" t="s">
        <v>13</v>
      </c>
      <c r="C3" s="14" t="s">
        <v>14</v>
      </c>
      <c r="D3" s="14" t="s">
        <v>15</v>
      </c>
      <c r="E3" s="21" t="s">
        <v>16</v>
      </c>
      <c r="F3" s="14">
        <v>121.5</v>
      </c>
      <c r="G3" s="22">
        <f aca="true" t="shared" si="0" ref="G3:G35">(F3/1.5)*0.5</f>
        <v>40.5</v>
      </c>
      <c r="H3" s="12">
        <v>83.3</v>
      </c>
      <c r="I3" s="12">
        <f aca="true" t="shared" si="1" ref="I3:I35">H3*0.5</f>
        <v>41.65</v>
      </c>
      <c r="J3" s="24">
        <f aca="true" t="shared" si="2" ref="J3:J35">G3+I3</f>
        <v>82.15</v>
      </c>
      <c r="K3" s="12">
        <v>1</v>
      </c>
      <c r="L3" s="25" t="s">
        <v>17</v>
      </c>
    </row>
    <row r="4" spans="1:12" s="3" customFormat="1" ht="24" customHeight="1">
      <c r="A4" s="12">
        <v>2</v>
      </c>
      <c r="B4" s="15"/>
      <c r="C4" s="14" t="s">
        <v>18</v>
      </c>
      <c r="D4" s="14" t="s">
        <v>19</v>
      </c>
      <c r="E4" s="21" t="s">
        <v>16</v>
      </c>
      <c r="F4" s="14">
        <v>111.5</v>
      </c>
      <c r="G4" s="22">
        <f t="shared" si="0"/>
        <v>37.166666666666664</v>
      </c>
      <c r="H4" s="12">
        <v>85.6</v>
      </c>
      <c r="I4" s="12">
        <f t="shared" si="1"/>
        <v>42.8</v>
      </c>
      <c r="J4" s="24">
        <f t="shared" si="2"/>
        <v>79.96666666666667</v>
      </c>
      <c r="K4" s="12">
        <v>2</v>
      </c>
      <c r="L4" s="25" t="s">
        <v>17</v>
      </c>
    </row>
    <row r="5" spans="1:12" s="3" customFormat="1" ht="24" customHeight="1">
      <c r="A5" s="12">
        <v>3</v>
      </c>
      <c r="B5" s="15"/>
      <c r="C5" s="14" t="s">
        <v>20</v>
      </c>
      <c r="D5" s="14" t="s">
        <v>21</v>
      </c>
      <c r="E5" s="21" t="s">
        <v>16</v>
      </c>
      <c r="F5" s="14">
        <v>110.5</v>
      </c>
      <c r="G5" s="22">
        <f t="shared" si="0"/>
        <v>36.833333333333336</v>
      </c>
      <c r="H5" s="12">
        <v>79</v>
      </c>
      <c r="I5" s="12">
        <f t="shared" si="1"/>
        <v>39.5</v>
      </c>
      <c r="J5" s="24">
        <f t="shared" si="2"/>
        <v>76.33333333333334</v>
      </c>
      <c r="K5" s="12">
        <v>3</v>
      </c>
      <c r="L5" s="25" t="s">
        <v>22</v>
      </c>
    </row>
    <row r="6" spans="1:12" s="3" customFormat="1" ht="24" customHeight="1">
      <c r="A6" s="12">
        <v>4</v>
      </c>
      <c r="B6" s="15"/>
      <c r="C6" s="14" t="s">
        <v>23</v>
      </c>
      <c r="D6" s="14" t="s">
        <v>24</v>
      </c>
      <c r="E6" s="21" t="s">
        <v>16</v>
      </c>
      <c r="F6" s="14">
        <v>107</v>
      </c>
      <c r="G6" s="22">
        <f t="shared" si="0"/>
        <v>35.666666666666664</v>
      </c>
      <c r="H6" s="12">
        <v>76</v>
      </c>
      <c r="I6" s="12">
        <f t="shared" si="1"/>
        <v>38</v>
      </c>
      <c r="J6" s="24">
        <f t="shared" si="2"/>
        <v>73.66666666666666</v>
      </c>
      <c r="K6" s="12">
        <v>4</v>
      </c>
      <c r="L6" s="25" t="s">
        <v>22</v>
      </c>
    </row>
    <row r="7" spans="1:12" s="3" customFormat="1" ht="24" customHeight="1">
      <c r="A7" s="12">
        <v>5</v>
      </c>
      <c r="B7" s="15"/>
      <c r="C7" s="14" t="s">
        <v>25</v>
      </c>
      <c r="D7" s="14" t="s">
        <v>26</v>
      </c>
      <c r="E7" s="21" t="s">
        <v>16</v>
      </c>
      <c r="F7" s="14">
        <v>105.5</v>
      </c>
      <c r="G7" s="22">
        <f t="shared" si="0"/>
        <v>35.166666666666664</v>
      </c>
      <c r="H7" s="12">
        <v>76.4</v>
      </c>
      <c r="I7" s="12">
        <f t="shared" si="1"/>
        <v>38.2</v>
      </c>
      <c r="J7" s="24">
        <f t="shared" si="2"/>
        <v>73.36666666666667</v>
      </c>
      <c r="K7" s="12">
        <v>5</v>
      </c>
      <c r="L7" s="25" t="s">
        <v>22</v>
      </c>
    </row>
    <row r="8" spans="1:12" s="3" customFormat="1" ht="24" customHeight="1">
      <c r="A8" s="12">
        <v>6</v>
      </c>
      <c r="B8" s="16"/>
      <c r="C8" s="14" t="s">
        <v>27</v>
      </c>
      <c r="D8" s="14" t="s">
        <v>28</v>
      </c>
      <c r="E8" s="21" t="s">
        <v>16</v>
      </c>
      <c r="F8" s="14">
        <v>107.5</v>
      </c>
      <c r="G8" s="22">
        <f t="shared" si="0"/>
        <v>35.833333333333336</v>
      </c>
      <c r="H8" s="12">
        <v>0</v>
      </c>
      <c r="I8" s="12">
        <f t="shared" si="1"/>
        <v>0</v>
      </c>
      <c r="J8" s="24">
        <f t="shared" si="2"/>
        <v>35.833333333333336</v>
      </c>
      <c r="K8" s="12"/>
      <c r="L8" s="25" t="s">
        <v>22</v>
      </c>
    </row>
    <row r="9" spans="1:12" s="3" customFormat="1" ht="24" customHeight="1">
      <c r="A9" s="12">
        <v>7</v>
      </c>
      <c r="B9" s="13" t="s">
        <v>29</v>
      </c>
      <c r="C9" s="14" t="s">
        <v>30</v>
      </c>
      <c r="D9" s="14" t="s">
        <v>31</v>
      </c>
      <c r="E9" s="21" t="s">
        <v>16</v>
      </c>
      <c r="F9" s="14">
        <v>100</v>
      </c>
      <c r="G9" s="22">
        <f t="shared" si="0"/>
        <v>33.333333333333336</v>
      </c>
      <c r="H9" s="12">
        <v>79.2</v>
      </c>
      <c r="I9" s="12">
        <f t="shared" si="1"/>
        <v>39.6</v>
      </c>
      <c r="J9" s="24">
        <f t="shared" si="2"/>
        <v>72.93333333333334</v>
      </c>
      <c r="K9" s="12">
        <v>1</v>
      </c>
      <c r="L9" s="25" t="s">
        <v>17</v>
      </c>
    </row>
    <row r="10" spans="1:12" s="3" customFormat="1" ht="24" customHeight="1">
      <c r="A10" s="12">
        <v>8</v>
      </c>
      <c r="B10" s="15"/>
      <c r="C10" s="14" t="s">
        <v>32</v>
      </c>
      <c r="D10" s="14" t="s">
        <v>33</v>
      </c>
      <c r="E10" s="21" t="s">
        <v>16</v>
      </c>
      <c r="F10" s="14">
        <v>104</v>
      </c>
      <c r="G10" s="22">
        <f t="shared" si="0"/>
        <v>34.666666666666664</v>
      </c>
      <c r="H10" s="12">
        <v>72.4</v>
      </c>
      <c r="I10" s="12">
        <f t="shared" si="1"/>
        <v>36.2</v>
      </c>
      <c r="J10" s="24">
        <f t="shared" si="2"/>
        <v>70.86666666666667</v>
      </c>
      <c r="K10" s="12">
        <v>2</v>
      </c>
      <c r="L10" s="25" t="s">
        <v>22</v>
      </c>
    </row>
    <row r="11" spans="1:12" s="3" customFormat="1" ht="24" customHeight="1">
      <c r="A11" s="12">
        <v>9</v>
      </c>
      <c r="B11" s="16"/>
      <c r="C11" s="14" t="s">
        <v>34</v>
      </c>
      <c r="D11" s="14" t="s">
        <v>35</v>
      </c>
      <c r="E11" s="21" t="s">
        <v>16</v>
      </c>
      <c r="F11" s="14">
        <v>79.5</v>
      </c>
      <c r="G11" s="22">
        <f t="shared" si="0"/>
        <v>26.5</v>
      </c>
      <c r="H11" s="12">
        <v>69.2</v>
      </c>
      <c r="I11" s="12">
        <f t="shared" si="1"/>
        <v>34.6</v>
      </c>
      <c r="J11" s="24">
        <f t="shared" si="2"/>
        <v>61.1</v>
      </c>
      <c r="K11" s="12">
        <v>3</v>
      </c>
      <c r="L11" s="25" t="s">
        <v>22</v>
      </c>
    </row>
    <row r="12" spans="1:12" s="3" customFormat="1" ht="24" customHeight="1">
      <c r="A12" s="12">
        <v>10</v>
      </c>
      <c r="B12" s="13" t="s">
        <v>36</v>
      </c>
      <c r="C12" s="14" t="s">
        <v>37</v>
      </c>
      <c r="D12" s="14" t="s">
        <v>38</v>
      </c>
      <c r="E12" s="21" t="s">
        <v>16</v>
      </c>
      <c r="F12" s="14">
        <v>87</v>
      </c>
      <c r="G12" s="22">
        <f t="shared" si="0"/>
        <v>29</v>
      </c>
      <c r="H12" s="12">
        <v>74.4</v>
      </c>
      <c r="I12" s="12">
        <f t="shared" si="1"/>
        <v>37.2</v>
      </c>
      <c r="J12" s="24">
        <f t="shared" si="2"/>
        <v>66.2</v>
      </c>
      <c r="K12" s="12">
        <v>1</v>
      </c>
      <c r="L12" s="25" t="s">
        <v>17</v>
      </c>
    </row>
    <row r="13" spans="1:12" s="3" customFormat="1" ht="24" customHeight="1">
      <c r="A13" s="12">
        <v>11</v>
      </c>
      <c r="B13" s="15"/>
      <c r="C13" s="14" t="s">
        <v>39</v>
      </c>
      <c r="D13" s="14" t="s">
        <v>40</v>
      </c>
      <c r="E13" s="21" t="s">
        <v>16</v>
      </c>
      <c r="F13" s="14">
        <v>88.5</v>
      </c>
      <c r="G13" s="22">
        <f t="shared" si="0"/>
        <v>29.5</v>
      </c>
      <c r="H13" s="12">
        <v>72.2</v>
      </c>
      <c r="I13" s="12">
        <f t="shared" si="1"/>
        <v>36.1</v>
      </c>
      <c r="J13" s="24">
        <f t="shared" si="2"/>
        <v>65.6</v>
      </c>
      <c r="K13" s="12">
        <v>2</v>
      </c>
      <c r="L13" s="25" t="s">
        <v>22</v>
      </c>
    </row>
    <row r="14" spans="1:12" s="3" customFormat="1" ht="24" customHeight="1">
      <c r="A14" s="12">
        <v>12</v>
      </c>
      <c r="B14" s="16"/>
      <c r="C14" s="14" t="s">
        <v>41</v>
      </c>
      <c r="D14" s="14" t="s">
        <v>42</v>
      </c>
      <c r="E14" s="21" t="s">
        <v>16</v>
      </c>
      <c r="F14" s="14">
        <v>87.5</v>
      </c>
      <c r="G14" s="22">
        <f t="shared" si="0"/>
        <v>29.166666666666668</v>
      </c>
      <c r="H14" s="12">
        <v>54.2</v>
      </c>
      <c r="I14" s="12">
        <f t="shared" si="1"/>
        <v>27.1</v>
      </c>
      <c r="J14" s="24">
        <f t="shared" si="2"/>
        <v>56.266666666666666</v>
      </c>
      <c r="K14" s="12"/>
      <c r="L14" s="25" t="s">
        <v>22</v>
      </c>
    </row>
    <row r="15" spans="1:12" s="3" customFormat="1" ht="24" customHeight="1">
      <c r="A15" s="12">
        <v>13</v>
      </c>
      <c r="B15" s="13" t="s">
        <v>43</v>
      </c>
      <c r="C15" s="14" t="s">
        <v>44</v>
      </c>
      <c r="D15" s="14" t="s">
        <v>45</v>
      </c>
      <c r="E15" s="21" t="s">
        <v>16</v>
      </c>
      <c r="F15" s="14">
        <v>95.5</v>
      </c>
      <c r="G15" s="22">
        <f t="shared" si="0"/>
        <v>31.833333333333332</v>
      </c>
      <c r="H15" s="12">
        <v>70</v>
      </c>
      <c r="I15" s="12">
        <f t="shared" si="1"/>
        <v>35</v>
      </c>
      <c r="J15" s="24">
        <f t="shared" si="2"/>
        <v>66.83333333333333</v>
      </c>
      <c r="K15" s="12">
        <v>1</v>
      </c>
      <c r="L15" s="25" t="s">
        <v>17</v>
      </c>
    </row>
    <row r="16" spans="1:12" s="3" customFormat="1" ht="24" customHeight="1">
      <c r="A16" s="12">
        <v>14</v>
      </c>
      <c r="B16" s="15"/>
      <c r="C16" s="14" t="s">
        <v>46</v>
      </c>
      <c r="D16" s="14" t="s">
        <v>47</v>
      </c>
      <c r="E16" s="21" t="s">
        <v>16</v>
      </c>
      <c r="F16" s="14">
        <v>101</v>
      </c>
      <c r="G16" s="22">
        <f t="shared" si="0"/>
        <v>33.666666666666664</v>
      </c>
      <c r="H16" s="12">
        <v>0</v>
      </c>
      <c r="I16" s="12">
        <f t="shared" si="1"/>
        <v>0</v>
      </c>
      <c r="J16" s="24">
        <f t="shared" si="2"/>
        <v>33.666666666666664</v>
      </c>
      <c r="K16" s="12"/>
      <c r="L16" s="25" t="s">
        <v>22</v>
      </c>
    </row>
    <row r="17" spans="1:12" s="3" customFormat="1" ht="24" customHeight="1">
      <c r="A17" s="12">
        <v>15</v>
      </c>
      <c r="B17" s="16"/>
      <c r="C17" s="14" t="s">
        <v>48</v>
      </c>
      <c r="D17" s="14" t="s">
        <v>49</v>
      </c>
      <c r="E17" s="21" t="s">
        <v>16</v>
      </c>
      <c r="F17" s="14">
        <v>85</v>
      </c>
      <c r="G17" s="22">
        <f t="shared" si="0"/>
        <v>28.333333333333332</v>
      </c>
      <c r="H17" s="12">
        <v>0</v>
      </c>
      <c r="I17" s="12">
        <f t="shared" si="1"/>
        <v>0</v>
      </c>
      <c r="J17" s="24">
        <f t="shared" si="2"/>
        <v>28.333333333333332</v>
      </c>
      <c r="K17" s="12"/>
      <c r="L17" s="25" t="s">
        <v>22</v>
      </c>
    </row>
    <row r="18" spans="1:12" s="3" customFormat="1" ht="24" customHeight="1">
      <c r="A18" s="12">
        <v>16</v>
      </c>
      <c r="B18" s="13" t="s">
        <v>50</v>
      </c>
      <c r="C18" s="14" t="s">
        <v>51</v>
      </c>
      <c r="D18" s="14" t="s">
        <v>52</v>
      </c>
      <c r="E18" s="21" t="s">
        <v>16</v>
      </c>
      <c r="F18" s="14">
        <v>105</v>
      </c>
      <c r="G18" s="22">
        <f t="shared" si="0"/>
        <v>35</v>
      </c>
      <c r="H18" s="12">
        <v>81.6</v>
      </c>
      <c r="I18" s="12">
        <f t="shared" si="1"/>
        <v>40.8</v>
      </c>
      <c r="J18" s="24">
        <f t="shared" si="2"/>
        <v>75.8</v>
      </c>
      <c r="K18" s="12">
        <v>1</v>
      </c>
      <c r="L18" s="25" t="s">
        <v>17</v>
      </c>
    </row>
    <row r="19" spans="1:12" s="3" customFormat="1" ht="24" customHeight="1">
      <c r="A19" s="12">
        <v>17</v>
      </c>
      <c r="B19" s="15"/>
      <c r="C19" s="14" t="s">
        <v>53</v>
      </c>
      <c r="D19" s="14" t="s">
        <v>54</v>
      </c>
      <c r="E19" s="21" t="s">
        <v>16</v>
      </c>
      <c r="F19" s="14">
        <v>106</v>
      </c>
      <c r="G19" s="22">
        <f t="shared" si="0"/>
        <v>35.333333333333336</v>
      </c>
      <c r="H19" s="12">
        <v>77.4</v>
      </c>
      <c r="I19" s="12">
        <f t="shared" si="1"/>
        <v>38.7</v>
      </c>
      <c r="J19" s="24">
        <f t="shared" si="2"/>
        <v>74.03333333333333</v>
      </c>
      <c r="K19" s="12">
        <v>2</v>
      </c>
      <c r="L19" s="25" t="s">
        <v>17</v>
      </c>
    </row>
    <row r="20" spans="1:12" s="3" customFormat="1" ht="24" customHeight="1">
      <c r="A20" s="12">
        <v>18</v>
      </c>
      <c r="B20" s="15"/>
      <c r="C20" s="14" t="s">
        <v>55</v>
      </c>
      <c r="D20" s="14" t="s">
        <v>56</v>
      </c>
      <c r="E20" s="21" t="s">
        <v>16</v>
      </c>
      <c r="F20" s="14">
        <v>102</v>
      </c>
      <c r="G20" s="22">
        <f t="shared" si="0"/>
        <v>34</v>
      </c>
      <c r="H20" s="12">
        <v>76.4</v>
      </c>
      <c r="I20" s="12">
        <f t="shared" si="1"/>
        <v>38.2</v>
      </c>
      <c r="J20" s="24">
        <f t="shared" si="2"/>
        <v>72.2</v>
      </c>
      <c r="K20" s="12">
        <v>3</v>
      </c>
      <c r="L20" s="25" t="s">
        <v>22</v>
      </c>
    </row>
    <row r="21" spans="1:12" s="3" customFormat="1" ht="24" customHeight="1">
      <c r="A21" s="12">
        <v>19</v>
      </c>
      <c r="B21" s="15"/>
      <c r="C21" s="14" t="s">
        <v>57</v>
      </c>
      <c r="D21" s="14" t="s">
        <v>58</v>
      </c>
      <c r="E21" s="21" t="s">
        <v>16</v>
      </c>
      <c r="F21" s="14">
        <v>100</v>
      </c>
      <c r="G21" s="22">
        <f t="shared" si="0"/>
        <v>33.333333333333336</v>
      </c>
      <c r="H21" s="12">
        <v>76.8</v>
      </c>
      <c r="I21" s="12">
        <f t="shared" si="1"/>
        <v>38.4</v>
      </c>
      <c r="J21" s="24">
        <f t="shared" si="2"/>
        <v>71.73333333333333</v>
      </c>
      <c r="K21" s="12">
        <v>4</v>
      </c>
      <c r="L21" s="25" t="s">
        <v>22</v>
      </c>
    </row>
    <row r="22" spans="1:12" s="3" customFormat="1" ht="24" customHeight="1">
      <c r="A22" s="12">
        <v>20</v>
      </c>
      <c r="B22" s="15"/>
      <c r="C22" s="17" t="s">
        <v>59</v>
      </c>
      <c r="D22" s="17" t="s">
        <v>60</v>
      </c>
      <c r="E22" s="21" t="s">
        <v>16</v>
      </c>
      <c r="F22" s="14">
        <v>99.5</v>
      </c>
      <c r="G22" s="22">
        <f t="shared" si="0"/>
        <v>33.166666666666664</v>
      </c>
      <c r="H22" s="12">
        <v>74.6</v>
      </c>
      <c r="I22" s="12">
        <f t="shared" si="1"/>
        <v>37.3</v>
      </c>
      <c r="J22" s="24">
        <f t="shared" si="2"/>
        <v>70.46666666666667</v>
      </c>
      <c r="K22" s="12">
        <v>5</v>
      </c>
      <c r="L22" s="25" t="s">
        <v>22</v>
      </c>
    </row>
    <row r="23" spans="1:12" s="3" customFormat="1" ht="24" customHeight="1">
      <c r="A23" s="12">
        <v>21</v>
      </c>
      <c r="B23" s="16"/>
      <c r="C23" s="17" t="s">
        <v>61</v>
      </c>
      <c r="D23" s="17" t="s">
        <v>62</v>
      </c>
      <c r="E23" s="21" t="s">
        <v>16</v>
      </c>
      <c r="F23" s="14">
        <v>97</v>
      </c>
      <c r="G23" s="22">
        <f t="shared" si="0"/>
        <v>32.333333333333336</v>
      </c>
      <c r="H23" s="12">
        <v>74</v>
      </c>
      <c r="I23" s="12">
        <f t="shared" si="1"/>
        <v>37</v>
      </c>
      <c r="J23" s="24">
        <f t="shared" si="2"/>
        <v>69.33333333333334</v>
      </c>
      <c r="K23" s="12">
        <v>6</v>
      </c>
      <c r="L23" s="25" t="s">
        <v>22</v>
      </c>
    </row>
    <row r="24" spans="1:12" s="3" customFormat="1" ht="24" customHeight="1">
      <c r="A24" s="12">
        <v>22</v>
      </c>
      <c r="B24" s="13" t="s">
        <v>63</v>
      </c>
      <c r="C24" s="14" t="s">
        <v>64</v>
      </c>
      <c r="D24" s="14" t="s">
        <v>65</v>
      </c>
      <c r="E24" s="21" t="s">
        <v>16</v>
      </c>
      <c r="F24" s="14">
        <v>125.5</v>
      </c>
      <c r="G24" s="22">
        <f t="shared" si="0"/>
        <v>41.833333333333336</v>
      </c>
      <c r="H24" s="12">
        <v>80.2</v>
      </c>
      <c r="I24" s="12">
        <f t="shared" si="1"/>
        <v>40.1</v>
      </c>
      <c r="J24" s="24">
        <f t="shared" si="2"/>
        <v>81.93333333333334</v>
      </c>
      <c r="K24" s="12">
        <v>1</v>
      </c>
      <c r="L24" s="25" t="s">
        <v>17</v>
      </c>
    </row>
    <row r="25" spans="1:12" s="3" customFormat="1" ht="24" customHeight="1">
      <c r="A25" s="12">
        <v>23</v>
      </c>
      <c r="B25" s="15"/>
      <c r="C25" s="14" t="s">
        <v>66</v>
      </c>
      <c r="D25" s="14" t="s">
        <v>67</v>
      </c>
      <c r="E25" s="21" t="s">
        <v>16</v>
      </c>
      <c r="F25" s="14">
        <v>120.5</v>
      </c>
      <c r="G25" s="22">
        <f t="shared" si="0"/>
        <v>40.166666666666664</v>
      </c>
      <c r="H25" s="12">
        <v>81.8</v>
      </c>
      <c r="I25" s="12">
        <f t="shared" si="1"/>
        <v>40.9</v>
      </c>
      <c r="J25" s="24">
        <f t="shared" si="2"/>
        <v>81.06666666666666</v>
      </c>
      <c r="K25" s="12">
        <v>2</v>
      </c>
      <c r="L25" s="25" t="s">
        <v>17</v>
      </c>
    </row>
    <row r="26" spans="1:12" s="3" customFormat="1" ht="24" customHeight="1">
      <c r="A26" s="12">
        <v>24</v>
      </c>
      <c r="B26" s="15"/>
      <c r="C26" s="14" t="s">
        <v>68</v>
      </c>
      <c r="D26" s="14" t="s">
        <v>69</v>
      </c>
      <c r="E26" s="21" t="s">
        <v>16</v>
      </c>
      <c r="F26" s="14">
        <v>122.5</v>
      </c>
      <c r="G26" s="22">
        <f t="shared" si="0"/>
        <v>40.833333333333336</v>
      </c>
      <c r="H26" s="12">
        <v>79.6</v>
      </c>
      <c r="I26" s="12">
        <f t="shared" si="1"/>
        <v>39.8</v>
      </c>
      <c r="J26" s="24">
        <f t="shared" si="2"/>
        <v>80.63333333333333</v>
      </c>
      <c r="K26" s="12">
        <v>3</v>
      </c>
      <c r="L26" s="25" t="s">
        <v>17</v>
      </c>
    </row>
    <row r="27" spans="1:12" s="3" customFormat="1" ht="24" customHeight="1">
      <c r="A27" s="12">
        <v>25</v>
      </c>
      <c r="B27" s="15"/>
      <c r="C27" s="14" t="s">
        <v>70</v>
      </c>
      <c r="D27" s="14" t="s">
        <v>71</v>
      </c>
      <c r="E27" s="21" t="s">
        <v>16</v>
      </c>
      <c r="F27" s="14">
        <v>112.5</v>
      </c>
      <c r="G27" s="22">
        <f t="shared" si="0"/>
        <v>37.5</v>
      </c>
      <c r="H27" s="12">
        <v>81.6</v>
      </c>
      <c r="I27" s="12">
        <f t="shared" si="1"/>
        <v>40.8</v>
      </c>
      <c r="J27" s="24">
        <f t="shared" si="2"/>
        <v>78.3</v>
      </c>
      <c r="K27" s="12">
        <v>4</v>
      </c>
      <c r="L27" s="25" t="s">
        <v>22</v>
      </c>
    </row>
    <row r="28" spans="1:12" s="3" customFormat="1" ht="24" customHeight="1">
      <c r="A28" s="12">
        <v>26</v>
      </c>
      <c r="B28" s="15"/>
      <c r="C28" s="14" t="s">
        <v>72</v>
      </c>
      <c r="D28" s="14" t="s">
        <v>73</v>
      </c>
      <c r="E28" s="21" t="s">
        <v>16</v>
      </c>
      <c r="F28" s="14">
        <v>110.5</v>
      </c>
      <c r="G28" s="22">
        <f t="shared" si="0"/>
        <v>36.833333333333336</v>
      </c>
      <c r="H28" s="12">
        <v>81.2</v>
      </c>
      <c r="I28" s="12">
        <f t="shared" si="1"/>
        <v>40.6</v>
      </c>
      <c r="J28" s="24">
        <f t="shared" si="2"/>
        <v>77.43333333333334</v>
      </c>
      <c r="K28" s="12">
        <v>5</v>
      </c>
      <c r="L28" s="25" t="s">
        <v>22</v>
      </c>
    </row>
    <row r="29" spans="1:12" s="3" customFormat="1" ht="24" customHeight="1">
      <c r="A29" s="12">
        <v>27</v>
      </c>
      <c r="B29" s="15"/>
      <c r="C29" s="14" t="s">
        <v>74</v>
      </c>
      <c r="D29" s="14" t="s">
        <v>75</v>
      </c>
      <c r="E29" s="21" t="s">
        <v>16</v>
      </c>
      <c r="F29" s="14">
        <v>111.5</v>
      </c>
      <c r="G29" s="22">
        <f t="shared" si="0"/>
        <v>37.166666666666664</v>
      </c>
      <c r="H29" s="12">
        <v>78</v>
      </c>
      <c r="I29" s="12">
        <f t="shared" si="1"/>
        <v>39</v>
      </c>
      <c r="J29" s="24">
        <f t="shared" si="2"/>
        <v>76.16666666666666</v>
      </c>
      <c r="K29" s="12">
        <v>6</v>
      </c>
      <c r="L29" s="25" t="s">
        <v>22</v>
      </c>
    </row>
    <row r="30" spans="1:12" s="3" customFormat="1" ht="24" customHeight="1">
      <c r="A30" s="12">
        <v>28</v>
      </c>
      <c r="B30" s="15"/>
      <c r="C30" s="14" t="s">
        <v>76</v>
      </c>
      <c r="D30" s="14" t="s">
        <v>77</v>
      </c>
      <c r="E30" s="21" t="s">
        <v>16</v>
      </c>
      <c r="F30" s="14">
        <v>111</v>
      </c>
      <c r="G30" s="22">
        <f t="shared" si="0"/>
        <v>37</v>
      </c>
      <c r="H30" s="12">
        <v>76.2</v>
      </c>
      <c r="I30" s="12">
        <f t="shared" si="1"/>
        <v>38.1</v>
      </c>
      <c r="J30" s="24">
        <f t="shared" si="2"/>
        <v>75.1</v>
      </c>
      <c r="K30" s="12">
        <v>7</v>
      </c>
      <c r="L30" s="25" t="s">
        <v>22</v>
      </c>
    </row>
    <row r="31" spans="1:12" s="3" customFormat="1" ht="24" customHeight="1">
      <c r="A31" s="12">
        <v>29</v>
      </c>
      <c r="B31" s="15"/>
      <c r="C31" s="14" t="s">
        <v>78</v>
      </c>
      <c r="D31" s="14" t="s">
        <v>79</v>
      </c>
      <c r="E31" s="21" t="s">
        <v>16</v>
      </c>
      <c r="F31" s="14">
        <v>109.5</v>
      </c>
      <c r="G31" s="22">
        <f t="shared" si="0"/>
        <v>36.5</v>
      </c>
      <c r="H31" s="12">
        <v>75.4</v>
      </c>
      <c r="I31" s="12">
        <f t="shared" si="1"/>
        <v>37.7</v>
      </c>
      <c r="J31" s="24">
        <f t="shared" si="2"/>
        <v>74.2</v>
      </c>
      <c r="K31" s="12">
        <v>8</v>
      </c>
      <c r="L31" s="25" t="s">
        <v>22</v>
      </c>
    </row>
    <row r="32" spans="1:12" s="3" customFormat="1" ht="24" customHeight="1">
      <c r="A32" s="12">
        <v>30</v>
      </c>
      <c r="B32" s="16"/>
      <c r="C32" s="14" t="s">
        <v>80</v>
      </c>
      <c r="D32" s="14" t="s">
        <v>81</v>
      </c>
      <c r="E32" s="21" t="s">
        <v>16</v>
      </c>
      <c r="F32" s="14">
        <v>109.5</v>
      </c>
      <c r="G32" s="22">
        <f t="shared" si="0"/>
        <v>36.5</v>
      </c>
      <c r="H32" s="12">
        <v>71.8</v>
      </c>
      <c r="I32" s="12">
        <f t="shared" si="1"/>
        <v>35.9</v>
      </c>
      <c r="J32" s="24">
        <f t="shared" si="2"/>
        <v>72.4</v>
      </c>
      <c r="K32" s="12">
        <v>9</v>
      </c>
      <c r="L32" s="25" t="s">
        <v>22</v>
      </c>
    </row>
    <row r="33" spans="1:12" s="3" customFormat="1" ht="24" customHeight="1">
      <c r="A33" s="12">
        <v>31</v>
      </c>
      <c r="B33" s="13" t="s">
        <v>82</v>
      </c>
      <c r="C33" s="14" t="s">
        <v>83</v>
      </c>
      <c r="D33" s="14" t="s">
        <v>84</v>
      </c>
      <c r="E33" s="21" t="s">
        <v>16</v>
      </c>
      <c r="F33" s="14">
        <v>116.5</v>
      </c>
      <c r="G33" s="22">
        <f t="shared" si="0"/>
        <v>38.833333333333336</v>
      </c>
      <c r="H33" s="12">
        <v>77.6</v>
      </c>
      <c r="I33" s="12">
        <f t="shared" si="1"/>
        <v>38.8</v>
      </c>
      <c r="J33" s="24">
        <f t="shared" si="2"/>
        <v>77.63333333333333</v>
      </c>
      <c r="K33" s="12">
        <v>1</v>
      </c>
      <c r="L33" s="25" t="s">
        <v>17</v>
      </c>
    </row>
    <row r="34" spans="1:12" s="3" customFormat="1" ht="24" customHeight="1">
      <c r="A34" s="12">
        <v>32</v>
      </c>
      <c r="B34" s="15"/>
      <c r="C34" s="14" t="s">
        <v>85</v>
      </c>
      <c r="D34" s="14" t="s">
        <v>86</v>
      </c>
      <c r="E34" s="21" t="s">
        <v>16</v>
      </c>
      <c r="F34" s="14">
        <v>116</v>
      </c>
      <c r="G34" s="22">
        <f t="shared" si="0"/>
        <v>38.666666666666664</v>
      </c>
      <c r="H34" s="12">
        <v>77.6</v>
      </c>
      <c r="I34" s="12">
        <f t="shared" si="1"/>
        <v>38.8</v>
      </c>
      <c r="J34" s="24">
        <f t="shared" si="2"/>
        <v>77.46666666666667</v>
      </c>
      <c r="K34" s="12">
        <v>2</v>
      </c>
      <c r="L34" s="25" t="s">
        <v>22</v>
      </c>
    </row>
    <row r="35" spans="1:12" s="3" customFormat="1" ht="24" customHeight="1">
      <c r="A35" s="12">
        <v>33</v>
      </c>
      <c r="B35" s="16"/>
      <c r="C35" s="14" t="s">
        <v>87</v>
      </c>
      <c r="D35" s="14" t="s">
        <v>88</v>
      </c>
      <c r="E35" s="21" t="s">
        <v>16</v>
      </c>
      <c r="F35" s="14">
        <v>107</v>
      </c>
      <c r="G35" s="22">
        <f t="shared" si="0"/>
        <v>35.666666666666664</v>
      </c>
      <c r="H35" s="12">
        <v>74.4</v>
      </c>
      <c r="I35" s="12">
        <f t="shared" si="1"/>
        <v>37.2</v>
      </c>
      <c r="J35" s="24">
        <f t="shared" si="2"/>
        <v>72.86666666666667</v>
      </c>
      <c r="K35" s="12">
        <v>3</v>
      </c>
      <c r="L35" s="25" t="s">
        <v>22</v>
      </c>
    </row>
    <row r="36" spans="1:12" s="3" customFormat="1" ht="24" customHeight="1">
      <c r="A36" s="12">
        <v>34</v>
      </c>
      <c r="B36" s="13" t="s">
        <v>89</v>
      </c>
      <c r="C36" s="14" t="s">
        <v>90</v>
      </c>
      <c r="D36" s="14" t="s">
        <v>91</v>
      </c>
      <c r="E36" s="21" t="s">
        <v>16</v>
      </c>
      <c r="F36" s="14">
        <v>107</v>
      </c>
      <c r="G36" s="22">
        <f aca="true" t="shared" si="3" ref="G36:G67">(F36/1.5)*0.5</f>
        <v>35.666666666666664</v>
      </c>
      <c r="H36" s="12">
        <v>78.8</v>
      </c>
      <c r="I36" s="12">
        <f aca="true" t="shared" si="4" ref="I36:I67">H36*0.5</f>
        <v>39.4</v>
      </c>
      <c r="J36" s="24">
        <f aca="true" t="shared" si="5" ref="J36:J67">G36+I36</f>
        <v>75.06666666666666</v>
      </c>
      <c r="K36" s="12">
        <v>1</v>
      </c>
      <c r="L36" s="25" t="s">
        <v>17</v>
      </c>
    </row>
    <row r="37" spans="1:12" s="3" customFormat="1" ht="24" customHeight="1">
      <c r="A37" s="12">
        <v>35</v>
      </c>
      <c r="B37" s="15"/>
      <c r="C37" s="14" t="s">
        <v>92</v>
      </c>
      <c r="D37" s="14" t="s">
        <v>93</v>
      </c>
      <c r="E37" s="21" t="s">
        <v>16</v>
      </c>
      <c r="F37" s="14">
        <v>103.5</v>
      </c>
      <c r="G37" s="22">
        <f t="shared" si="3"/>
        <v>34.5</v>
      </c>
      <c r="H37" s="12">
        <v>77.8</v>
      </c>
      <c r="I37" s="12">
        <f t="shared" si="4"/>
        <v>38.9</v>
      </c>
      <c r="J37" s="24">
        <f t="shared" si="5"/>
        <v>73.4</v>
      </c>
      <c r="K37" s="12">
        <v>2</v>
      </c>
      <c r="L37" s="25" t="s">
        <v>22</v>
      </c>
    </row>
    <row r="38" spans="1:12" s="3" customFormat="1" ht="24" customHeight="1">
      <c r="A38" s="12">
        <v>36</v>
      </c>
      <c r="B38" s="16"/>
      <c r="C38" s="14" t="s">
        <v>94</v>
      </c>
      <c r="D38" s="14" t="s">
        <v>95</v>
      </c>
      <c r="E38" s="21" t="s">
        <v>16</v>
      </c>
      <c r="F38" s="14">
        <v>102.5</v>
      </c>
      <c r="G38" s="22">
        <f t="shared" si="3"/>
        <v>34.166666666666664</v>
      </c>
      <c r="H38" s="12">
        <v>72.6</v>
      </c>
      <c r="I38" s="12">
        <f t="shared" si="4"/>
        <v>36.3</v>
      </c>
      <c r="J38" s="24">
        <f t="shared" si="5"/>
        <v>70.46666666666667</v>
      </c>
      <c r="K38" s="12">
        <v>3</v>
      </c>
      <c r="L38" s="25" t="s">
        <v>22</v>
      </c>
    </row>
    <row r="39" spans="1:12" s="3" customFormat="1" ht="42" customHeight="1">
      <c r="A39" s="12">
        <v>37</v>
      </c>
      <c r="B39" s="14" t="s">
        <v>96</v>
      </c>
      <c r="C39" s="14" t="s">
        <v>97</v>
      </c>
      <c r="D39" s="14" t="s">
        <v>98</v>
      </c>
      <c r="E39" s="21" t="s">
        <v>16</v>
      </c>
      <c r="F39" s="14">
        <v>98</v>
      </c>
      <c r="G39" s="22">
        <f t="shared" si="3"/>
        <v>32.666666666666664</v>
      </c>
      <c r="H39" s="12">
        <v>72.9</v>
      </c>
      <c r="I39" s="12">
        <f t="shared" si="4"/>
        <v>36.45</v>
      </c>
      <c r="J39" s="24">
        <f t="shared" si="5"/>
        <v>69.11666666666667</v>
      </c>
      <c r="K39" s="12">
        <v>1</v>
      </c>
      <c r="L39" s="25" t="s">
        <v>17</v>
      </c>
    </row>
    <row r="40" spans="1:12" s="3" customFormat="1" ht="24" customHeight="1">
      <c r="A40" s="12">
        <v>38</v>
      </c>
      <c r="B40" s="13" t="s">
        <v>99</v>
      </c>
      <c r="C40" s="14" t="s">
        <v>100</v>
      </c>
      <c r="D40" s="14" t="s">
        <v>101</v>
      </c>
      <c r="E40" s="21" t="s">
        <v>16</v>
      </c>
      <c r="F40" s="14">
        <v>110</v>
      </c>
      <c r="G40" s="22">
        <f t="shared" si="3"/>
        <v>36.666666666666664</v>
      </c>
      <c r="H40" s="12">
        <v>78.6</v>
      </c>
      <c r="I40" s="12">
        <f t="shared" si="4"/>
        <v>39.3</v>
      </c>
      <c r="J40" s="24">
        <f t="shared" si="5"/>
        <v>75.96666666666667</v>
      </c>
      <c r="K40" s="12">
        <v>1</v>
      </c>
      <c r="L40" s="25" t="s">
        <v>17</v>
      </c>
    </row>
    <row r="41" spans="1:12" s="3" customFormat="1" ht="24" customHeight="1">
      <c r="A41" s="12">
        <v>39</v>
      </c>
      <c r="B41" s="15"/>
      <c r="C41" s="14" t="s">
        <v>102</v>
      </c>
      <c r="D41" s="14" t="s">
        <v>103</v>
      </c>
      <c r="E41" s="21" t="s">
        <v>16</v>
      </c>
      <c r="F41" s="14">
        <v>113.5</v>
      </c>
      <c r="G41" s="22">
        <f t="shared" si="3"/>
        <v>37.833333333333336</v>
      </c>
      <c r="H41" s="12">
        <v>75.1</v>
      </c>
      <c r="I41" s="12">
        <f t="shared" si="4"/>
        <v>37.55</v>
      </c>
      <c r="J41" s="24">
        <f t="shared" si="5"/>
        <v>75.38333333333333</v>
      </c>
      <c r="K41" s="12">
        <v>2</v>
      </c>
      <c r="L41" s="25" t="s">
        <v>22</v>
      </c>
    </row>
    <row r="42" spans="1:12" s="3" customFormat="1" ht="24" customHeight="1">
      <c r="A42" s="12">
        <v>40</v>
      </c>
      <c r="B42" s="16"/>
      <c r="C42" s="14" t="s">
        <v>104</v>
      </c>
      <c r="D42" s="14" t="s">
        <v>105</v>
      </c>
      <c r="E42" s="21" t="s">
        <v>16</v>
      </c>
      <c r="F42" s="14">
        <v>107.5</v>
      </c>
      <c r="G42" s="22">
        <f t="shared" si="3"/>
        <v>35.833333333333336</v>
      </c>
      <c r="H42" s="12">
        <v>75.8</v>
      </c>
      <c r="I42" s="12">
        <f t="shared" si="4"/>
        <v>37.9</v>
      </c>
      <c r="J42" s="24">
        <f t="shared" si="5"/>
        <v>73.73333333333333</v>
      </c>
      <c r="K42" s="12">
        <v>3</v>
      </c>
      <c r="L42" s="25" t="s">
        <v>22</v>
      </c>
    </row>
    <row r="43" spans="1:12" s="3" customFormat="1" ht="24" customHeight="1">
      <c r="A43" s="12">
        <v>41</v>
      </c>
      <c r="B43" s="13" t="s">
        <v>106</v>
      </c>
      <c r="C43" s="14" t="s">
        <v>107</v>
      </c>
      <c r="D43" s="14" t="s">
        <v>108</v>
      </c>
      <c r="E43" s="21" t="s">
        <v>16</v>
      </c>
      <c r="F43" s="14">
        <v>111.5</v>
      </c>
      <c r="G43" s="22">
        <f t="shared" si="3"/>
        <v>37.166666666666664</v>
      </c>
      <c r="H43" s="12">
        <v>70.8</v>
      </c>
      <c r="I43" s="12">
        <f t="shared" si="4"/>
        <v>35.4</v>
      </c>
      <c r="J43" s="24">
        <f t="shared" si="5"/>
        <v>72.56666666666666</v>
      </c>
      <c r="K43" s="12">
        <v>1</v>
      </c>
      <c r="L43" s="25" t="s">
        <v>17</v>
      </c>
    </row>
    <row r="44" spans="1:12" s="3" customFormat="1" ht="24" customHeight="1">
      <c r="A44" s="12">
        <v>42</v>
      </c>
      <c r="B44" s="15"/>
      <c r="C44" s="14" t="s">
        <v>109</v>
      </c>
      <c r="D44" s="14" t="s">
        <v>110</v>
      </c>
      <c r="E44" s="21" t="s">
        <v>16</v>
      </c>
      <c r="F44" s="14">
        <v>104.5</v>
      </c>
      <c r="G44" s="22">
        <f t="shared" si="3"/>
        <v>34.833333333333336</v>
      </c>
      <c r="H44" s="12">
        <v>73.2</v>
      </c>
      <c r="I44" s="12">
        <f t="shared" si="4"/>
        <v>36.6</v>
      </c>
      <c r="J44" s="24">
        <f t="shared" si="5"/>
        <v>71.43333333333334</v>
      </c>
      <c r="K44" s="12">
        <v>2</v>
      </c>
      <c r="L44" s="25" t="s">
        <v>22</v>
      </c>
    </row>
    <row r="45" spans="1:12" s="3" customFormat="1" ht="24" customHeight="1">
      <c r="A45" s="12">
        <v>43</v>
      </c>
      <c r="B45" s="16"/>
      <c r="C45" s="17" t="s">
        <v>111</v>
      </c>
      <c r="D45" s="17" t="s">
        <v>112</v>
      </c>
      <c r="E45" s="21" t="s">
        <v>16</v>
      </c>
      <c r="F45" s="14">
        <v>95</v>
      </c>
      <c r="G45" s="22">
        <f t="shared" si="3"/>
        <v>31.666666666666668</v>
      </c>
      <c r="H45" s="12">
        <v>62.8</v>
      </c>
      <c r="I45" s="12">
        <f t="shared" si="4"/>
        <v>31.4</v>
      </c>
      <c r="J45" s="24">
        <f t="shared" si="5"/>
        <v>63.06666666666666</v>
      </c>
      <c r="K45" s="12">
        <v>3</v>
      </c>
      <c r="L45" s="25" t="s">
        <v>22</v>
      </c>
    </row>
    <row r="46" spans="1:12" s="3" customFormat="1" ht="24" customHeight="1">
      <c r="A46" s="12">
        <v>44</v>
      </c>
      <c r="B46" s="13" t="s">
        <v>113</v>
      </c>
      <c r="C46" s="14" t="s">
        <v>114</v>
      </c>
      <c r="D46" s="14" t="s">
        <v>115</v>
      </c>
      <c r="E46" s="21" t="s">
        <v>16</v>
      </c>
      <c r="F46" s="14">
        <v>113</v>
      </c>
      <c r="G46" s="22">
        <f t="shared" si="3"/>
        <v>37.666666666666664</v>
      </c>
      <c r="H46" s="12">
        <v>80.2</v>
      </c>
      <c r="I46" s="12">
        <f t="shared" si="4"/>
        <v>40.1</v>
      </c>
      <c r="J46" s="24">
        <f t="shared" si="5"/>
        <v>77.76666666666667</v>
      </c>
      <c r="K46" s="12">
        <v>1</v>
      </c>
      <c r="L46" s="25" t="s">
        <v>17</v>
      </c>
    </row>
    <row r="47" spans="1:12" s="3" customFormat="1" ht="24" customHeight="1">
      <c r="A47" s="12">
        <v>45</v>
      </c>
      <c r="B47" s="16"/>
      <c r="C47" s="14" t="s">
        <v>116</v>
      </c>
      <c r="D47" s="14" t="s">
        <v>117</v>
      </c>
      <c r="E47" s="21" t="s">
        <v>16</v>
      </c>
      <c r="F47" s="14">
        <v>106</v>
      </c>
      <c r="G47" s="22">
        <f t="shared" si="3"/>
        <v>35.333333333333336</v>
      </c>
      <c r="H47" s="12">
        <v>68</v>
      </c>
      <c r="I47" s="12">
        <f t="shared" si="4"/>
        <v>34</v>
      </c>
      <c r="J47" s="24">
        <f t="shared" si="5"/>
        <v>69.33333333333334</v>
      </c>
      <c r="K47" s="12">
        <v>2</v>
      </c>
      <c r="L47" s="25" t="s">
        <v>22</v>
      </c>
    </row>
    <row r="48" spans="1:12" s="3" customFormat="1" ht="24" customHeight="1">
      <c r="A48" s="12">
        <v>46</v>
      </c>
      <c r="B48" s="13" t="s">
        <v>118</v>
      </c>
      <c r="C48" s="14" t="s">
        <v>119</v>
      </c>
      <c r="D48" s="14" t="s">
        <v>120</v>
      </c>
      <c r="E48" s="21" t="s">
        <v>16</v>
      </c>
      <c r="F48" s="14">
        <v>120.5</v>
      </c>
      <c r="G48" s="22">
        <f t="shared" si="3"/>
        <v>40.166666666666664</v>
      </c>
      <c r="H48" s="12">
        <v>77</v>
      </c>
      <c r="I48" s="12">
        <f t="shared" si="4"/>
        <v>38.5</v>
      </c>
      <c r="J48" s="24">
        <f t="shared" si="5"/>
        <v>78.66666666666666</v>
      </c>
      <c r="K48" s="12">
        <v>1</v>
      </c>
      <c r="L48" s="25" t="s">
        <v>17</v>
      </c>
    </row>
    <row r="49" spans="1:12" s="3" customFormat="1" ht="24" customHeight="1">
      <c r="A49" s="12">
        <v>47</v>
      </c>
      <c r="B49" s="15"/>
      <c r="C49" s="14" t="s">
        <v>121</v>
      </c>
      <c r="D49" s="14" t="s">
        <v>122</v>
      </c>
      <c r="E49" s="21" t="s">
        <v>16</v>
      </c>
      <c r="F49" s="14">
        <v>100</v>
      </c>
      <c r="G49" s="22">
        <f t="shared" si="3"/>
        <v>33.333333333333336</v>
      </c>
      <c r="H49" s="12">
        <v>72</v>
      </c>
      <c r="I49" s="12">
        <f t="shared" si="4"/>
        <v>36</v>
      </c>
      <c r="J49" s="24">
        <f t="shared" si="5"/>
        <v>69.33333333333334</v>
      </c>
      <c r="K49" s="12">
        <v>2</v>
      </c>
      <c r="L49" s="25" t="s">
        <v>22</v>
      </c>
    </row>
    <row r="50" spans="1:12" s="3" customFormat="1" ht="24" customHeight="1">
      <c r="A50" s="12">
        <v>48</v>
      </c>
      <c r="B50" s="16"/>
      <c r="C50" s="14" t="s">
        <v>123</v>
      </c>
      <c r="D50" s="14" t="s">
        <v>124</v>
      </c>
      <c r="E50" s="21" t="s">
        <v>16</v>
      </c>
      <c r="F50" s="14">
        <v>91.5</v>
      </c>
      <c r="G50" s="22">
        <f t="shared" si="3"/>
        <v>30.5</v>
      </c>
      <c r="H50" s="12">
        <v>66.8</v>
      </c>
      <c r="I50" s="12">
        <f t="shared" si="4"/>
        <v>33.4</v>
      </c>
      <c r="J50" s="24">
        <f t="shared" si="5"/>
        <v>63.9</v>
      </c>
      <c r="K50" s="12">
        <v>3</v>
      </c>
      <c r="L50" s="25" t="s">
        <v>22</v>
      </c>
    </row>
    <row r="51" spans="1:12" s="3" customFormat="1" ht="24" customHeight="1">
      <c r="A51" s="12">
        <v>49</v>
      </c>
      <c r="B51" s="13" t="s">
        <v>125</v>
      </c>
      <c r="C51" s="14" t="s">
        <v>126</v>
      </c>
      <c r="D51" s="14" t="s">
        <v>127</v>
      </c>
      <c r="E51" s="21" t="s">
        <v>16</v>
      </c>
      <c r="F51" s="14">
        <v>104.5</v>
      </c>
      <c r="G51" s="22">
        <f t="shared" si="3"/>
        <v>34.833333333333336</v>
      </c>
      <c r="H51" s="12">
        <v>79</v>
      </c>
      <c r="I51" s="12">
        <f t="shared" si="4"/>
        <v>39.5</v>
      </c>
      <c r="J51" s="24">
        <f t="shared" si="5"/>
        <v>74.33333333333334</v>
      </c>
      <c r="K51" s="12">
        <v>1</v>
      </c>
      <c r="L51" s="25" t="s">
        <v>17</v>
      </c>
    </row>
    <row r="52" spans="1:12" s="3" customFormat="1" ht="24" customHeight="1">
      <c r="A52" s="12">
        <v>50</v>
      </c>
      <c r="B52" s="15"/>
      <c r="C52" s="14" t="s">
        <v>128</v>
      </c>
      <c r="D52" s="14" t="s">
        <v>129</v>
      </c>
      <c r="E52" s="21" t="s">
        <v>16</v>
      </c>
      <c r="F52" s="14">
        <v>95.5</v>
      </c>
      <c r="G52" s="22">
        <f t="shared" si="3"/>
        <v>31.833333333333332</v>
      </c>
      <c r="H52" s="12">
        <v>77.5</v>
      </c>
      <c r="I52" s="12">
        <f t="shared" si="4"/>
        <v>38.75</v>
      </c>
      <c r="J52" s="24">
        <f t="shared" si="5"/>
        <v>70.58333333333333</v>
      </c>
      <c r="K52" s="12">
        <v>2</v>
      </c>
      <c r="L52" s="25" t="s">
        <v>22</v>
      </c>
    </row>
    <row r="53" spans="1:12" s="3" customFormat="1" ht="24" customHeight="1">
      <c r="A53" s="12">
        <v>51</v>
      </c>
      <c r="B53" s="16"/>
      <c r="C53" s="14" t="s">
        <v>130</v>
      </c>
      <c r="D53" s="14" t="s">
        <v>131</v>
      </c>
      <c r="E53" s="21" t="s">
        <v>16</v>
      </c>
      <c r="F53" s="14">
        <v>101.5</v>
      </c>
      <c r="G53" s="22">
        <f t="shared" si="3"/>
        <v>33.833333333333336</v>
      </c>
      <c r="H53" s="12">
        <v>62</v>
      </c>
      <c r="I53" s="12">
        <f t="shared" si="4"/>
        <v>31</v>
      </c>
      <c r="J53" s="24">
        <f t="shared" si="5"/>
        <v>64.83333333333334</v>
      </c>
      <c r="K53" s="12">
        <v>3</v>
      </c>
      <c r="L53" s="25" t="s">
        <v>22</v>
      </c>
    </row>
    <row r="54" spans="1:12" s="3" customFormat="1" ht="24" customHeight="1">
      <c r="A54" s="12">
        <v>52</v>
      </c>
      <c r="B54" s="13" t="s">
        <v>132</v>
      </c>
      <c r="C54" s="14" t="s">
        <v>133</v>
      </c>
      <c r="D54" s="14" t="s">
        <v>134</v>
      </c>
      <c r="E54" s="21" t="s">
        <v>16</v>
      </c>
      <c r="F54" s="14">
        <v>92.5</v>
      </c>
      <c r="G54" s="22">
        <f t="shared" si="3"/>
        <v>30.833333333333332</v>
      </c>
      <c r="H54" s="12">
        <v>72.2</v>
      </c>
      <c r="I54" s="12">
        <f t="shared" si="4"/>
        <v>36.1</v>
      </c>
      <c r="J54" s="24">
        <f t="shared" si="5"/>
        <v>66.93333333333334</v>
      </c>
      <c r="K54" s="12">
        <v>1</v>
      </c>
      <c r="L54" s="25" t="s">
        <v>17</v>
      </c>
    </row>
    <row r="55" spans="1:12" s="3" customFormat="1" ht="24" customHeight="1">
      <c r="A55" s="12">
        <v>53</v>
      </c>
      <c r="B55" s="15"/>
      <c r="C55" s="14" t="s">
        <v>135</v>
      </c>
      <c r="D55" s="14" t="s">
        <v>136</v>
      </c>
      <c r="E55" s="21" t="s">
        <v>16</v>
      </c>
      <c r="F55" s="14">
        <v>93.5</v>
      </c>
      <c r="G55" s="22">
        <f t="shared" si="3"/>
        <v>31.166666666666668</v>
      </c>
      <c r="H55" s="12">
        <v>58.4</v>
      </c>
      <c r="I55" s="12">
        <f t="shared" si="4"/>
        <v>29.2</v>
      </c>
      <c r="J55" s="24">
        <f t="shared" si="5"/>
        <v>60.36666666666667</v>
      </c>
      <c r="K55" s="12"/>
      <c r="L55" s="25" t="s">
        <v>22</v>
      </c>
    </row>
    <row r="56" spans="1:12" s="3" customFormat="1" ht="24" customHeight="1">
      <c r="A56" s="12">
        <v>54</v>
      </c>
      <c r="B56" s="16"/>
      <c r="C56" s="17" t="s">
        <v>137</v>
      </c>
      <c r="D56" s="17" t="s">
        <v>40</v>
      </c>
      <c r="E56" s="21" t="s">
        <v>16</v>
      </c>
      <c r="F56" s="14">
        <v>76.5</v>
      </c>
      <c r="G56" s="22">
        <f t="shared" si="3"/>
        <v>25.5</v>
      </c>
      <c r="H56" s="12">
        <v>0</v>
      </c>
      <c r="I56" s="12">
        <f t="shared" si="4"/>
        <v>0</v>
      </c>
      <c r="J56" s="24">
        <f t="shared" si="5"/>
        <v>25.5</v>
      </c>
      <c r="K56" s="12"/>
      <c r="L56" s="25" t="s">
        <v>22</v>
      </c>
    </row>
    <row r="57" spans="1:12" s="3" customFormat="1" ht="24" customHeight="1">
      <c r="A57" s="12">
        <v>55</v>
      </c>
      <c r="B57" s="13" t="s">
        <v>138</v>
      </c>
      <c r="C57" s="14" t="s">
        <v>139</v>
      </c>
      <c r="D57" s="14" t="s">
        <v>140</v>
      </c>
      <c r="E57" s="21" t="s">
        <v>16</v>
      </c>
      <c r="F57" s="14">
        <v>104.5</v>
      </c>
      <c r="G57" s="22">
        <f t="shared" si="3"/>
        <v>34.833333333333336</v>
      </c>
      <c r="H57" s="12">
        <v>77.1</v>
      </c>
      <c r="I57" s="12">
        <f t="shared" si="4"/>
        <v>38.55</v>
      </c>
      <c r="J57" s="24">
        <f t="shared" si="5"/>
        <v>73.38333333333333</v>
      </c>
      <c r="K57" s="12">
        <v>1</v>
      </c>
      <c r="L57" s="25" t="s">
        <v>17</v>
      </c>
    </row>
    <row r="58" spans="1:12" s="3" customFormat="1" ht="24" customHeight="1">
      <c r="A58" s="12">
        <v>56</v>
      </c>
      <c r="B58" s="15"/>
      <c r="C58" s="14" t="s">
        <v>141</v>
      </c>
      <c r="D58" s="14" t="s">
        <v>142</v>
      </c>
      <c r="E58" s="21" t="s">
        <v>16</v>
      </c>
      <c r="F58" s="14">
        <v>98.5</v>
      </c>
      <c r="G58" s="22">
        <f t="shared" si="3"/>
        <v>32.833333333333336</v>
      </c>
      <c r="H58" s="12">
        <v>77.9</v>
      </c>
      <c r="I58" s="12">
        <f t="shared" si="4"/>
        <v>38.95</v>
      </c>
      <c r="J58" s="24">
        <f t="shared" si="5"/>
        <v>71.78333333333333</v>
      </c>
      <c r="K58" s="12">
        <v>2</v>
      </c>
      <c r="L58" s="25" t="s">
        <v>22</v>
      </c>
    </row>
    <row r="59" spans="1:12" s="3" customFormat="1" ht="24" customHeight="1">
      <c r="A59" s="12">
        <v>57</v>
      </c>
      <c r="B59" s="16"/>
      <c r="C59" s="17" t="s">
        <v>143</v>
      </c>
      <c r="D59" s="17" t="s">
        <v>144</v>
      </c>
      <c r="E59" s="21" t="s">
        <v>16</v>
      </c>
      <c r="F59" s="14">
        <v>88.5</v>
      </c>
      <c r="G59" s="22">
        <f t="shared" si="3"/>
        <v>29.5</v>
      </c>
      <c r="H59" s="12">
        <v>72.8</v>
      </c>
      <c r="I59" s="12">
        <f t="shared" si="4"/>
        <v>36.4</v>
      </c>
      <c r="J59" s="24">
        <f t="shared" si="5"/>
        <v>65.9</v>
      </c>
      <c r="K59" s="12">
        <v>3</v>
      </c>
      <c r="L59" s="25" t="s">
        <v>22</v>
      </c>
    </row>
    <row r="60" spans="1:12" s="3" customFormat="1" ht="24" customHeight="1">
      <c r="A60" s="12">
        <v>58</v>
      </c>
      <c r="B60" s="13" t="s">
        <v>145</v>
      </c>
      <c r="C60" s="14" t="s">
        <v>146</v>
      </c>
      <c r="D60" s="14" t="s">
        <v>147</v>
      </c>
      <c r="E60" s="21" t="s">
        <v>16</v>
      </c>
      <c r="F60" s="14">
        <v>102.5</v>
      </c>
      <c r="G60" s="22">
        <f t="shared" si="3"/>
        <v>34.166666666666664</v>
      </c>
      <c r="H60" s="12">
        <v>76.5</v>
      </c>
      <c r="I60" s="12">
        <f t="shared" si="4"/>
        <v>38.25</v>
      </c>
      <c r="J60" s="24">
        <f t="shared" si="5"/>
        <v>72.41666666666666</v>
      </c>
      <c r="K60" s="12">
        <v>1</v>
      </c>
      <c r="L60" s="25" t="s">
        <v>17</v>
      </c>
    </row>
    <row r="61" spans="1:12" s="3" customFormat="1" ht="24" customHeight="1">
      <c r="A61" s="12">
        <v>59</v>
      </c>
      <c r="B61" s="15"/>
      <c r="C61" s="14" t="s">
        <v>148</v>
      </c>
      <c r="D61" s="14" t="s">
        <v>149</v>
      </c>
      <c r="E61" s="21" t="s">
        <v>16</v>
      </c>
      <c r="F61" s="14">
        <v>100.5</v>
      </c>
      <c r="G61" s="22">
        <f t="shared" si="3"/>
        <v>33.5</v>
      </c>
      <c r="H61" s="12">
        <v>76.6</v>
      </c>
      <c r="I61" s="12">
        <f t="shared" si="4"/>
        <v>38.3</v>
      </c>
      <c r="J61" s="24">
        <f t="shared" si="5"/>
        <v>71.8</v>
      </c>
      <c r="K61" s="12">
        <v>2</v>
      </c>
      <c r="L61" s="25" t="s">
        <v>22</v>
      </c>
    </row>
    <row r="62" spans="1:12" s="3" customFormat="1" ht="24" customHeight="1">
      <c r="A62" s="12">
        <v>60</v>
      </c>
      <c r="B62" s="16"/>
      <c r="C62" s="14" t="s">
        <v>150</v>
      </c>
      <c r="D62" s="14" t="s">
        <v>151</v>
      </c>
      <c r="E62" s="21" t="s">
        <v>16</v>
      </c>
      <c r="F62" s="14">
        <v>103</v>
      </c>
      <c r="G62" s="22">
        <f t="shared" si="3"/>
        <v>34.333333333333336</v>
      </c>
      <c r="H62" s="12">
        <v>64</v>
      </c>
      <c r="I62" s="12">
        <f t="shared" si="4"/>
        <v>32</v>
      </c>
      <c r="J62" s="24">
        <f t="shared" si="5"/>
        <v>66.33333333333334</v>
      </c>
      <c r="K62" s="12">
        <v>3</v>
      </c>
      <c r="L62" s="25" t="s">
        <v>22</v>
      </c>
    </row>
    <row r="63" spans="1:12" s="3" customFormat="1" ht="24" customHeight="1">
      <c r="A63" s="12">
        <v>61</v>
      </c>
      <c r="B63" s="13" t="s">
        <v>152</v>
      </c>
      <c r="C63" s="14" t="s">
        <v>153</v>
      </c>
      <c r="D63" s="14" t="s">
        <v>154</v>
      </c>
      <c r="E63" s="21" t="s">
        <v>16</v>
      </c>
      <c r="F63" s="14">
        <v>101.5</v>
      </c>
      <c r="G63" s="22">
        <f t="shared" si="3"/>
        <v>33.833333333333336</v>
      </c>
      <c r="H63" s="12">
        <v>75.38</v>
      </c>
      <c r="I63" s="12">
        <f t="shared" si="4"/>
        <v>37.69</v>
      </c>
      <c r="J63" s="24">
        <f t="shared" si="5"/>
        <v>71.52333333333334</v>
      </c>
      <c r="K63" s="12">
        <v>1</v>
      </c>
      <c r="L63" s="25" t="s">
        <v>17</v>
      </c>
    </row>
    <row r="64" spans="1:12" s="3" customFormat="1" ht="24" customHeight="1">
      <c r="A64" s="12">
        <v>62</v>
      </c>
      <c r="B64" s="16"/>
      <c r="C64" s="14" t="s">
        <v>155</v>
      </c>
      <c r="D64" s="14" t="s">
        <v>156</v>
      </c>
      <c r="E64" s="21" t="s">
        <v>16</v>
      </c>
      <c r="F64" s="14">
        <v>101</v>
      </c>
      <c r="G64" s="22">
        <f t="shared" si="3"/>
        <v>33.666666666666664</v>
      </c>
      <c r="H64" s="12">
        <v>69.6</v>
      </c>
      <c r="I64" s="12">
        <f t="shared" si="4"/>
        <v>34.8</v>
      </c>
      <c r="J64" s="24">
        <f t="shared" si="5"/>
        <v>68.46666666666667</v>
      </c>
      <c r="K64" s="12">
        <v>2</v>
      </c>
      <c r="L64" s="25" t="s">
        <v>22</v>
      </c>
    </row>
    <row r="65" spans="1:12" s="3" customFormat="1" ht="24" customHeight="1">
      <c r="A65" s="12">
        <v>63</v>
      </c>
      <c r="B65" s="13" t="s">
        <v>157</v>
      </c>
      <c r="C65" s="14" t="s">
        <v>158</v>
      </c>
      <c r="D65" s="14" t="s">
        <v>159</v>
      </c>
      <c r="E65" s="21" t="s">
        <v>16</v>
      </c>
      <c r="F65" s="14">
        <v>114</v>
      </c>
      <c r="G65" s="22">
        <f t="shared" si="3"/>
        <v>38</v>
      </c>
      <c r="H65" s="12">
        <v>77.38</v>
      </c>
      <c r="I65" s="12">
        <f t="shared" si="4"/>
        <v>38.69</v>
      </c>
      <c r="J65" s="24">
        <f t="shared" si="5"/>
        <v>76.69</v>
      </c>
      <c r="K65" s="12">
        <v>1</v>
      </c>
      <c r="L65" s="25" t="s">
        <v>17</v>
      </c>
    </row>
    <row r="66" spans="1:12" s="3" customFormat="1" ht="24" customHeight="1">
      <c r="A66" s="12">
        <v>64</v>
      </c>
      <c r="B66" s="15"/>
      <c r="C66" s="14" t="s">
        <v>160</v>
      </c>
      <c r="D66" s="14" t="s">
        <v>35</v>
      </c>
      <c r="E66" s="21" t="s">
        <v>16</v>
      </c>
      <c r="F66" s="14">
        <v>99.5</v>
      </c>
      <c r="G66" s="22">
        <f t="shared" si="3"/>
        <v>33.166666666666664</v>
      </c>
      <c r="H66" s="12">
        <v>76.54</v>
      </c>
      <c r="I66" s="12">
        <f t="shared" si="4"/>
        <v>38.27</v>
      </c>
      <c r="J66" s="24">
        <f t="shared" si="5"/>
        <v>71.43666666666667</v>
      </c>
      <c r="K66" s="12">
        <v>2</v>
      </c>
      <c r="L66" s="25" t="s">
        <v>22</v>
      </c>
    </row>
    <row r="67" spans="1:12" s="3" customFormat="1" ht="24" customHeight="1">
      <c r="A67" s="12">
        <v>65</v>
      </c>
      <c r="B67" s="16"/>
      <c r="C67" s="14" t="s">
        <v>161</v>
      </c>
      <c r="D67" s="14" t="s">
        <v>162</v>
      </c>
      <c r="E67" s="21" t="s">
        <v>16</v>
      </c>
      <c r="F67" s="14">
        <v>92.5</v>
      </c>
      <c r="G67" s="22">
        <f t="shared" si="3"/>
        <v>30.833333333333332</v>
      </c>
      <c r="H67" s="12">
        <v>75.78</v>
      </c>
      <c r="I67" s="12">
        <f t="shared" si="4"/>
        <v>37.89</v>
      </c>
      <c r="J67" s="24">
        <f t="shared" si="5"/>
        <v>68.72333333333333</v>
      </c>
      <c r="K67" s="12">
        <v>3</v>
      </c>
      <c r="L67" s="25" t="s">
        <v>22</v>
      </c>
    </row>
    <row r="68" spans="1:12" s="3" customFormat="1" ht="24" customHeight="1">
      <c r="A68" s="12">
        <v>66</v>
      </c>
      <c r="B68" s="13" t="s">
        <v>163</v>
      </c>
      <c r="C68" s="14" t="s">
        <v>164</v>
      </c>
      <c r="D68" s="14" t="s">
        <v>165</v>
      </c>
      <c r="E68" s="21" t="s">
        <v>16</v>
      </c>
      <c r="F68" s="14">
        <v>96</v>
      </c>
      <c r="G68" s="22">
        <f aca="true" t="shared" si="6" ref="G68:G85">(F68/1.5)*0.5</f>
        <v>32</v>
      </c>
      <c r="H68" s="12">
        <v>75.04</v>
      </c>
      <c r="I68" s="12">
        <f aca="true" t="shared" si="7" ref="I68:I85">H68*0.5</f>
        <v>37.52</v>
      </c>
      <c r="J68" s="24">
        <f aca="true" t="shared" si="8" ref="J68:J85">G68+I68</f>
        <v>69.52000000000001</v>
      </c>
      <c r="K68" s="12">
        <v>1</v>
      </c>
      <c r="L68" s="25" t="s">
        <v>17</v>
      </c>
    </row>
    <row r="69" spans="1:12" s="3" customFormat="1" ht="24" customHeight="1">
      <c r="A69" s="12">
        <v>67</v>
      </c>
      <c r="B69" s="15"/>
      <c r="C69" s="14" t="s">
        <v>166</v>
      </c>
      <c r="D69" s="14" t="s">
        <v>167</v>
      </c>
      <c r="E69" s="21" t="s">
        <v>16</v>
      </c>
      <c r="F69" s="14">
        <v>94</v>
      </c>
      <c r="G69" s="22">
        <f t="shared" si="6"/>
        <v>31.333333333333332</v>
      </c>
      <c r="H69" s="12">
        <v>68</v>
      </c>
      <c r="I69" s="12">
        <f t="shared" si="7"/>
        <v>34</v>
      </c>
      <c r="J69" s="24">
        <f t="shared" si="8"/>
        <v>65.33333333333333</v>
      </c>
      <c r="K69" s="12">
        <v>2</v>
      </c>
      <c r="L69" s="25" t="s">
        <v>22</v>
      </c>
    </row>
    <row r="70" spans="1:12" s="3" customFormat="1" ht="24" customHeight="1">
      <c r="A70" s="12">
        <v>68</v>
      </c>
      <c r="B70" s="16"/>
      <c r="C70" s="17" t="s">
        <v>168</v>
      </c>
      <c r="D70" s="17" t="s">
        <v>169</v>
      </c>
      <c r="E70" s="21" t="s">
        <v>16</v>
      </c>
      <c r="F70" s="14">
        <v>89</v>
      </c>
      <c r="G70" s="22">
        <f t="shared" si="6"/>
        <v>29.666666666666668</v>
      </c>
      <c r="H70" s="12">
        <v>0</v>
      </c>
      <c r="I70" s="12">
        <f t="shared" si="7"/>
        <v>0</v>
      </c>
      <c r="J70" s="24">
        <f t="shared" si="8"/>
        <v>29.666666666666668</v>
      </c>
      <c r="K70" s="12"/>
      <c r="L70" s="25" t="s">
        <v>22</v>
      </c>
    </row>
    <row r="71" spans="1:12" s="3" customFormat="1" ht="24" customHeight="1">
      <c r="A71" s="12">
        <v>69</v>
      </c>
      <c r="B71" s="13" t="s">
        <v>170</v>
      </c>
      <c r="C71" s="14" t="s">
        <v>171</v>
      </c>
      <c r="D71" s="14" t="s">
        <v>172</v>
      </c>
      <c r="E71" s="21" t="s">
        <v>16</v>
      </c>
      <c r="F71" s="14">
        <v>104.5</v>
      </c>
      <c r="G71" s="22">
        <f t="shared" si="6"/>
        <v>34.833333333333336</v>
      </c>
      <c r="H71" s="12">
        <v>74.42</v>
      </c>
      <c r="I71" s="12">
        <f t="shared" si="7"/>
        <v>37.21</v>
      </c>
      <c r="J71" s="24">
        <f t="shared" si="8"/>
        <v>72.04333333333334</v>
      </c>
      <c r="K71" s="12">
        <v>1</v>
      </c>
      <c r="L71" s="25" t="s">
        <v>17</v>
      </c>
    </row>
    <row r="72" spans="1:12" s="3" customFormat="1" ht="24" customHeight="1">
      <c r="A72" s="12">
        <v>70</v>
      </c>
      <c r="B72" s="15"/>
      <c r="C72" s="17" t="s">
        <v>173</v>
      </c>
      <c r="D72" s="17" t="s">
        <v>174</v>
      </c>
      <c r="E72" s="21" t="s">
        <v>16</v>
      </c>
      <c r="F72" s="14">
        <v>91.5</v>
      </c>
      <c r="G72" s="22">
        <f t="shared" si="6"/>
        <v>30.5</v>
      </c>
      <c r="H72" s="12">
        <v>73.76</v>
      </c>
      <c r="I72" s="12">
        <f t="shared" si="7"/>
        <v>36.88</v>
      </c>
      <c r="J72" s="24">
        <f t="shared" si="8"/>
        <v>67.38</v>
      </c>
      <c r="K72" s="12">
        <v>2</v>
      </c>
      <c r="L72" s="25" t="s">
        <v>22</v>
      </c>
    </row>
    <row r="73" spans="1:12" s="3" customFormat="1" ht="24" customHeight="1">
      <c r="A73" s="12">
        <v>71</v>
      </c>
      <c r="B73" s="16"/>
      <c r="C73" s="17" t="s">
        <v>175</v>
      </c>
      <c r="D73" s="17" t="s">
        <v>176</v>
      </c>
      <c r="E73" s="21" t="s">
        <v>16</v>
      </c>
      <c r="F73" s="14">
        <v>93.5</v>
      </c>
      <c r="G73" s="22">
        <f t="shared" si="6"/>
        <v>31.166666666666668</v>
      </c>
      <c r="H73" s="12">
        <v>64.9</v>
      </c>
      <c r="I73" s="12">
        <f t="shared" si="7"/>
        <v>32.45</v>
      </c>
      <c r="J73" s="24">
        <f t="shared" si="8"/>
        <v>63.616666666666674</v>
      </c>
      <c r="K73" s="12">
        <v>3</v>
      </c>
      <c r="L73" s="25" t="s">
        <v>22</v>
      </c>
    </row>
    <row r="74" spans="1:12" s="3" customFormat="1" ht="24" customHeight="1">
      <c r="A74" s="12">
        <v>72</v>
      </c>
      <c r="B74" s="13" t="s">
        <v>177</v>
      </c>
      <c r="C74" s="14" t="s">
        <v>178</v>
      </c>
      <c r="D74" s="14" t="s">
        <v>179</v>
      </c>
      <c r="E74" s="21" t="s">
        <v>16</v>
      </c>
      <c r="F74" s="14">
        <v>126.5</v>
      </c>
      <c r="G74" s="22">
        <f t="shared" si="6"/>
        <v>42.166666666666664</v>
      </c>
      <c r="H74" s="12">
        <v>75</v>
      </c>
      <c r="I74" s="12">
        <f t="shared" si="7"/>
        <v>37.5</v>
      </c>
      <c r="J74" s="24">
        <f t="shared" si="8"/>
        <v>79.66666666666666</v>
      </c>
      <c r="K74" s="12">
        <v>1</v>
      </c>
      <c r="L74" s="25" t="s">
        <v>17</v>
      </c>
    </row>
    <row r="75" spans="1:12" s="3" customFormat="1" ht="24" customHeight="1">
      <c r="A75" s="12">
        <v>73</v>
      </c>
      <c r="B75" s="15"/>
      <c r="C75" s="14" t="s">
        <v>180</v>
      </c>
      <c r="D75" s="14" t="s">
        <v>73</v>
      </c>
      <c r="E75" s="21" t="s">
        <v>16</v>
      </c>
      <c r="F75" s="14">
        <v>120.5</v>
      </c>
      <c r="G75" s="22">
        <f t="shared" si="6"/>
        <v>40.166666666666664</v>
      </c>
      <c r="H75" s="12">
        <v>77.8</v>
      </c>
      <c r="I75" s="12">
        <f t="shared" si="7"/>
        <v>38.9</v>
      </c>
      <c r="J75" s="24">
        <f t="shared" si="8"/>
        <v>79.06666666666666</v>
      </c>
      <c r="K75" s="12">
        <v>2</v>
      </c>
      <c r="L75" s="25" t="s">
        <v>17</v>
      </c>
    </row>
    <row r="76" spans="1:12" s="3" customFormat="1" ht="24" customHeight="1">
      <c r="A76" s="12">
        <v>74</v>
      </c>
      <c r="B76" s="15"/>
      <c r="C76" s="14" t="s">
        <v>181</v>
      </c>
      <c r="D76" s="14" t="s">
        <v>182</v>
      </c>
      <c r="E76" s="21" t="s">
        <v>16</v>
      </c>
      <c r="F76" s="14">
        <v>113.5</v>
      </c>
      <c r="G76" s="22">
        <f t="shared" si="6"/>
        <v>37.833333333333336</v>
      </c>
      <c r="H76" s="12">
        <v>77.3</v>
      </c>
      <c r="I76" s="12">
        <f t="shared" si="7"/>
        <v>38.65</v>
      </c>
      <c r="J76" s="24">
        <f t="shared" si="8"/>
        <v>76.48333333333333</v>
      </c>
      <c r="K76" s="12">
        <v>3</v>
      </c>
      <c r="L76" s="25" t="s">
        <v>22</v>
      </c>
    </row>
    <row r="77" spans="1:12" s="3" customFormat="1" ht="24" customHeight="1">
      <c r="A77" s="12">
        <v>75</v>
      </c>
      <c r="B77" s="15"/>
      <c r="C77" s="14" t="s">
        <v>183</v>
      </c>
      <c r="D77" s="14" t="s">
        <v>184</v>
      </c>
      <c r="E77" s="21" t="s">
        <v>16</v>
      </c>
      <c r="F77" s="14">
        <v>105.5</v>
      </c>
      <c r="G77" s="22">
        <f t="shared" si="6"/>
        <v>35.166666666666664</v>
      </c>
      <c r="H77" s="12">
        <v>76.2</v>
      </c>
      <c r="I77" s="12">
        <f t="shared" si="7"/>
        <v>38.1</v>
      </c>
      <c r="J77" s="24">
        <f t="shared" si="8"/>
        <v>73.26666666666667</v>
      </c>
      <c r="K77" s="12">
        <v>4</v>
      </c>
      <c r="L77" s="25" t="s">
        <v>22</v>
      </c>
    </row>
    <row r="78" spans="1:12" s="3" customFormat="1" ht="24" customHeight="1">
      <c r="A78" s="12">
        <v>76</v>
      </c>
      <c r="B78" s="15"/>
      <c r="C78" s="17" t="s">
        <v>185</v>
      </c>
      <c r="D78" s="17" t="s">
        <v>186</v>
      </c>
      <c r="E78" s="21" t="s">
        <v>16</v>
      </c>
      <c r="F78" s="14">
        <v>109</v>
      </c>
      <c r="G78" s="22">
        <f t="shared" si="6"/>
        <v>36.333333333333336</v>
      </c>
      <c r="H78" s="12">
        <v>72.6</v>
      </c>
      <c r="I78" s="12">
        <f t="shared" si="7"/>
        <v>36.3</v>
      </c>
      <c r="J78" s="24">
        <f t="shared" si="8"/>
        <v>72.63333333333333</v>
      </c>
      <c r="K78" s="12">
        <v>5</v>
      </c>
      <c r="L78" s="25" t="s">
        <v>22</v>
      </c>
    </row>
    <row r="79" spans="1:12" s="3" customFormat="1" ht="24" customHeight="1">
      <c r="A79" s="12">
        <v>77</v>
      </c>
      <c r="B79" s="16"/>
      <c r="C79" s="14" t="s">
        <v>187</v>
      </c>
      <c r="D79" s="14" t="s">
        <v>188</v>
      </c>
      <c r="E79" s="21" t="s">
        <v>16</v>
      </c>
      <c r="F79" s="14">
        <v>105.5</v>
      </c>
      <c r="G79" s="22">
        <f t="shared" si="6"/>
        <v>35.166666666666664</v>
      </c>
      <c r="H79" s="12">
        <v>67.2</v>
      </c>
      <c r="I79" s="12">
        <f t="shared" si="7"/>
        <v>33.6</v>
      </c>
      <c r="J79" s="24">
        <f t="shared" si="8"/>
        <v>68.76666666666667</v>
      </c>
      <c r="K79" s="12">
        <v>6</v>
      </c>
      <c r="L79" s="25" t="s">
        <v>22</v>
      </c>
    </row>
    <row r="80" spans="1:12" s="3" customFormat="1" ht="24" customHeight="1">
      <c r="A80" s="12">
        <v>78</v>
      </c>
      <c r="B80" s="13" t="s">
        <v>189</v>
      </c>
      <c r="C80" s="14" t="s">
        <v>190</v>
      </c>
      <c r="D80" s="14" t="s">
        <v>191</v>
      </c>
      <c r="E80" s="21" t="s">
        <v>16</v>
      </c>
      <c r="F80" s="14">
        <v>114</v>
      </c>
      <c r="G80" s="22">
        <f t="shared" si="6"/>
        <v>38</v>
      </c>
      <c r="H80" s="12">
        <v>81.9</v>
      </c>
      <c r="I80" s="12">
        <f t="shared" si="7"/>
        <v>40.95</v>
      </c>
      <c r="J80" s="24">
        <f t="shared" si="8"/>
        <v>78.95</v>
      </c>
      <c r="K80" s="12">
        <v>1</v>
      </c>
      <c r="L80" s="25" t="s">
        <v>17</v>
      </c>
    </row>
    <row r="81" spans="1:12" s="3" customFormat="1" ht="24" customHeight="1">
      <c r="A81" s="12">
        <v>79</v>
      </c>
      <c r="B81" s="15"/>
      <c r="C81" s="14" t="s">
        <v>192</v>
      </c>
      <c r="D81" s="14" t="s">
        <v>193</v>
      </c>
      <c r="E81" s="21" t="s">
        <v>16</v>
      </c>
      <c r="F81" s="14">
        <v>123.5</v>
      </c>
      <c r="G81" s="22">
        <f t="shared" si="6"/>
        <v>41.166666666666664</v>
      </c>
      <c r="H81" s="12">
        <v>71.7</v>
      </c>
      <c r="I81" s="12">
        <f t="shared" si="7"/>
        <v>35.85</v>
      </c>
      <c r="J81" s="24">
        <f t="shared" si="8"/>
        <v>77.01666666666667</v>
      </c>
      <c r="K81" s="12">
        <v>2</v>
      </c>
      <c r="L81" s="25" t="s">
        <v>17</v>
      </c>
    </row>
    <row r="82" spans="1:12" s="3" customFormat="1" ht="24" customHeight="1">
      <c r="A82" s="12">
        <v>80</v>
      </c>
      <c r="B82" s="15"/>
      <c r="C82" s="14" t="s">
        <v>194</v>
      </c>
      <c r="D82" s="14" t="s">
        <v>195</v>
      </c>
      <c r="E82" s="21" t="s">
        <v>16</v>
      </c>
      <c r="F82" s="14">
        <v>110.5</v>
      </c>
      <c r="G82" s="22">
        <f t="shared" si="6"/>
        <v>36.833333333333336</v>
      </c>
      <c r="H82" s="12">
        <v>78.3</v>
      </c>
      <c r="I82" s="12">
        <f t="shared" si="7"/>
        <v>39.15</v>
      </c>
      <c r="J82" s="24">
        <f t="shared" si="8"/>
        <v>75.98333333333333</v>
      </c>
      <c r="K82" s="12">
        <v>3</v>
      </c>
      <c r="L82" s="25" t="s">
        <v>22</v>
      </c>
    </row>
    <row r="83" spans="1:12" s="3" customFormat="1" ht="24" customHeight="1">
      <c r="A83" s="12">
        <v>81</v>
      </c>
      <c r="B83" s="15"/>
      <c r="C83" s="14" t="s">
        <v>196</v>
      </c>
      <c r="D83" s="14" t="s">
        <v>197</v>
      </c>
      <c r="E83" s="21" t="s">
        <v>16</v>
      </c>
      <c r="F83" s="14">
        <v>110.5</v>
      </c>
      <c r="G83" s="22">
        <f t="shared" si="6"/>
        <v>36.833333333333336</v>
      </c>
      <c r="H83" s="12">
        <v>75</v>
      </c>
      <c r="I83" s="12">
        <f t="shared" si="7"/>
        <v>37.5</v>
      </c>
      <c r="J83" s="24">
        <f t="shared" si="8"/>
        <v>74.33333333333334</v>
      </c>
      <c r="K83" s="12">
        <v>4</v>
      </c>
      <c r="L83" s="25" t="s">
        <v>22</v>
      </c>
    </row>
    <row r="84" spans="1:12" s="3" customFormat="1" ht="24" customHeight="1">
      <c r="A84" s="12">
        <v>82</v>
      </c>
      <c r="B84" s="15"/>
      <c r="C84" s="17" t="s">
        <v>198</v>
      </c>
      <c r="D84" s="17" t="s">
        <v>199</v>
      </c>
      <c r="E84" s="21" t="s">
        <v>16</v>
      </c>
      <c r="F84" s="14">
        <v>107.5</v>
      </c>
      <c r="G84" s="22">
        <f t="shared" si="6"/>
        <v>35.833333333333336</v>
      </c>
      <c r="H84" s="12">
        <v>74.8</v>
      </c>
      <c r="I84" s="12">
        <f t="shared" si="7"/>
        <v>37.4</v>
      </c>
      <c r="J84" s="24">
        <f t="shared" si="8"/>
        <v>73.23333333333333</v>
      </c>
      <c r="K84" s="12">
        <v>5</v>
      </c>
      <c r="L84" s="25" t="s">
        <v>22</v>
      </c>
    </row>
    <row r="85" spans="1:12" s="3" customFormat="1" ht="24" customHeight="1">
      <c r="A85" s="12">
        <v>83</v>
      </c>
      <c r="B85" s="16"/>
      <c r="C85" s="17" t="s">
        <v>200</v>
      </c>
      <c r="D85" s="17" t="s">
        <v>186</v>
      </c>
      <c r="E85" s="21" t="s">
        <v>16</v>
      </c>
      <c r="F85" s="14">
        <v>107</v>
      </c>
      <c r="G85" s="22">
        <f t="shared" si="6"/>
        <v>35.666666666666664</v>
      </c>
      <c r="H85" s="12">
        <v>70.9</v>
      </c>
      <c r="I85" s="12">
        <f t="shared" si="7"/>
        <v>35.45</v>
      </c>
      <c r="J85" s="24">
        <f t="shared" si="8"/>
        <v>71.11666666666667</v>
      </c>
      <c r="K85" s="12">
        <v>6</v>
      </c>
      <c r="L85" s="25" t="s">
        <v>22</v>
      </c>
    </row>
  </sheetData>
  <sheetProtection/>
  <mergeCells count="23">
    <mergeCell ref="A1:L1"/>
    <mergeCell ref="B3:B8"/>
    <mergeCell ref="B9:B11"/>
    <mergeCell ref="B12:B14"/>
    <mergeCell ref="B15:B17"/>
    <mergeCell ref="B18:B23"/>
    <mergeCell ref="B24:B32"/>
    <mergeCell ref="B33:B35"/>
    <mergeCell ref="B36:B38"/>
    <mergeCell ref="B40:B42"/>
    <mergeCell ref="B43:B45"/>
    <mergeCell ref="B46:B47"/>
    <mergeCell ref="B48:B50"/>
    <mergeCell ref="B51:B53"/>
    <mergeCell ref="B54:B56"/>
    <mergeCell ref="B57:B59"/>
    <mergeCell ref="B60:B62"/>
    <mergeCell ref="B63:B64"/>
    <mergeCell ref="B65:B67"/>
    <mergeCell ref="B68:B70"/>
    <mergeCell ref="B71:B73"/>
    <mergeCell ref="B74:B79"/>
    <mergeCell ref="B80:B85"/>
  </mergeCells>
  <printOptions/>
  <pageMargins left="0.4326388888888889" right="0.19652777777777777" top="0.39305555555555555" bottom="0.2361111111111111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2018-05-26T19:28:41Z</dcterms:created>
  <dcterms:modified xsi:type="dcterms:W3CDTF">2023-10-23T16:43:18Z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