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1 (2)" sheetId="4" r:id="rId2"/>
    <sheet name="Sheet2" sheetId="2" r:id="rId3"/>
    <sheet name="Sheet3" sheetId="3" r:id="rId4"/>
  </sheets>
  <definedNames>
    <definedName name="_xlnm._FilterDatabase" localSheetId="1" hidden="1">'Sheet1 (2)'!$A$1:$H$22</definedName>
    <definedName name="_xlnm._FilterDatabase" localSheetId="0" hidden="1">Sheet1!$A$3:$H$3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<sst xmlns="http://schemas.openxmlformats.org/spreadsheetml/2006/main" count="62" uniqueCount="47">
  <si>
    <t>附件</t>
  </si>
  <si>
    <t>恩施市妇幼保健院公开招聘专业技术人员成绩公示</t>
  </si>
  <si>
    <t>岗位</t>
  </si>
  <si>
    <t>姓名</t>
  </si>
  <si>
    <t>笔试成绩（分）</t>
  </si>
  <si>
    <t>笔试40%（分）</t>
  </si>
  <si>
    <t>面试成绩（分）</t>
  </si>
  <si>
    <t>面试60%（分）</t>
  </si>
  <si>
    <t>总成绩（分）</t>
  </si>
  <si>
    <t>岗位名次</t>
  </si>
  <si>
    <t>备注</t>
  </si>
  <si>
    <t>医学检验</t>
  </si>
  <si>
    <t>万芬</t>
  </si>
  <si>
    <t>程龙</t>
  </si>
  <si>
    <t>周璇</t>
  </si>
  <si>
    <t>康鑫</t>
  </si>
  <si>
    <t>李文波</t>
  </si>
  <si>
    <t>按方案递补</t>
  </si>
  <si>
    <t>向光辉</t>
  </si>
  <si>
    <t>王昱博</t>
  </si>
  <si>
    <t>本人自愿放弃面试</t>
  </si>
  <si>
    <t xml:space="preserve">   说明： 对以上公示成绩有异议者，请于2023年10月24日17：00前实名联系恩施市妇幼保健院人事科，过期不予受理。                                       联系电话：0718-8262596</t>
  </si>
  <si>
    <t xml:space="preserve"> </t>
  </si>
  <si>
    <t>2023年恩施市妇幼保健院公开招聘专业技术人员成绩公示</t>
  </si>
  <si>
    <t>中药师</t>
  </si>
  <si>
    <t>杨荣</t>
  </si>
  <si>
    <t>曹杨</t>
  </si>
  <si>
    <t>易丹洋</t>
  </si>
  <si>
    <t>儿保科（儿科）护理</t>
  </si>
  <si>
    <t>李慧</t>
  </si>
  <si>
    <t>覃娜</t>
  </si>
  <si>
    <t>任巧玲</t>
  </si>
  <si>
    <t>丁娟</t>
  </si>
  <si>
    <t>李芳</t>
  </si>
  <si>
    <t>陈婷</t>
  </si>
  <si>
    <t>张春艳</t>
  </si>
  <si>
    <t>麻醉医师</t>
  </si>
  <si>
    <t>徐雪辉</t>
  </si>
  <si>
    <t>徐文晶</t>
  </si>
  <si>
    <t>冉芳菲</t>
  </si>
  <si>
    <t>超声医师</t>
  </si>
  <si>
    <t>龚赟</t>
  </si>
  <si>
    <t>吴小艳</t>
  </si>
  <si>
    <t>婚前医学检查及孕前优生健康检查评估男诊室医师</t>
  </si>
  <si>
    <t>谭玉龙</t>
  </si>
  <si>
    <t>腾鹏</t>
  </si>
  <si>
    <t xml:space="preserve">   说明： 对以上公示成绩有异议者请于2023年7月14日17：00前实名联系恩施市妇幼保健院人事科，过期不予受理。                                       联系电话：0718-8262596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</si>
</sst>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N4" sqref="N4"/>
    </sheetView>
  </sheetViews>
  <sheetFormatPr defaultColWidth="9" defaultRowHeight="13.5"/>
  <cols>
    <col min="1" max="1" width="9.875" customWidth="1"/>
    <col min="2" max="2" width="10.375" customWidth="1"/>
    <col min="3" max="3" width="11.125" customWidth="1"/>
    <col min="4" max="4" width="10.875" customWidth="1"/>
    <col min="5" max="5" width="12.5" customWidth="1"/>
    <col min="6" max="6" width="10.625" customWidth="1"/>
    <col min="7" max="7" width="8.75" style="1" customWidth="1"/>
    <col min="8" max="8" width="5.75" customWidth="1"/>
    <col min="9" max="9" width="7.625" customWidth="1"/>
  </cols>
  <sheetData>
    <row r="1" ht="36" customHeight="1" spans="1:8">
      <c r="A1" s="21" t="s">
        <v>0</v>
      </c>
      <c r="B1" s="21"/>
      <c r="C1" s="21"/>
      <c r="D1" s="21"/>
      <c r="E1" s="21"/>
      <c r="F1" s="21"/>
      <c r="G1" s="21"/>
      <c r="H1" s="21"/>
    </row>
    <row r="2" ht="62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39.95" customHeight="1" spans="1:9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5" t="s">
        <v>9</v>
      </c>
      <c r="I3" s="24" t="s">
        <v>10</v>
      </c>
    </row>
    <row r="4" ht="48" customHeight="1" spans="1:9">
      <c r="A4" s="14" t="s">
        <v>11</v>
      </c>
      <c r="B4" s="8" t="s">
        <v>12</v>
      </c>
      <c r="C4" s="9">
        <v>70</v>
      </c>
      <c r="D4" s="10">
        <f t="shared" ref="D4:D10" si="0">0.4*C4</f>
        <v>28</v>
      </c>
      <c r="E4" s="10">
        <v>84.33</v>
      </c>
      <c r="F4" s="10">
        <f t="shared" ref="F4:F10" si="1">0.6*E4</f>
        <v>50.598</v>
      </c>
      <c r="G4" s="11">
        <f t="shared" ref="G4:G10" si="2">F4+D4</f>
        <v>78.598</v>
      </c>
      <c r="H4" s="10">
        <v>1</v>
      </c>
      <c r="I4" s="25"/>
    </row>
    <row r="5" ht="48" customHeight="1" spans="1:9">
      <c r="A5" s="15"/>
      <c r="B5" s="8" t="s">
        <v>13</v>
      </c>
      <c r="C5" s="9">
        <v>83</v>
      </c>
      <c r="D5" s="10">
        <f t="shared" si="0"/>
        <v>33.2</v>
      </c>
      <c r="E5" s="10">
        <v>70</v>
      </c>
      <c r="F5" s="10">
        <f t="shared" si="1"/>
        <v>42</v>
      </c>
      <c r="G5" s="11">
        <f t="shared" si="2"/>
        <v>75.2</v>
      </c>
      <c r="H5" s="10">
        <v>2</v>
      </c>
      <c r="I5" s="25"/>
    </row>
    <row r="6" ht="48" customHeight="1" spans="1:9">
      <c r="A6" s="15"/>
      <c r="B6" s="8" t="s">
        <v>14</v>
      </c>
      <c r="C6" s="9">
        <v>83</v>
      </c>
      <c r="D6" s="10">
        <f t="shared" si="0"/>
        <v>33.2</v>
      </c>
      <c r="E6" s="10">
        <v>66.17</v>
      </c>
      <c r="F6" s="10">
        <f t="shared" si="1"/>
        <v>39.702</v>
      </c>
      <c r="G6" s="11">
        <f t="shared" si="2"/>
        <v>72.902</v>
      </c>
      <c r="H6" s="10">
        <v>3</v>
      </c>
      <c r="I6" s="25"/>
    </row>
    <row r="7" ht="48" customHeight="1" spans="1:9">
      <c r="A7" s="15"/>
      <c r="B7" s="8" t="s">
        <v>15</v>
      </c>
      <c r="C7" s="9">
        <v>70</v>
      </c>
      <c r="D7" s="10">
        <f t="shared" si="0"/>
        <v>28</v>
      </c>
      <c r="E7" s="10">
        <v>62</v>
      </c>
      <c r="F7" s="10">
        <f t="shared" si="1"/>
        <v>37.2</v>
      </c>
      <c r="G7" s="11">
        <f t="shared" si="2"/>
        <v>65.2</v>
      </c>
      <c r="H7" s="10">
        <v>4</v>
      </c>
      <c r="I7" s="25"/>
    </row>
    <row r="8" ht="48" customHeight="1" spans="1:9">
      <c r="A8" s="15"/>
      <c r="B8" s="8" t="s">
        <v>16</v>
      </c>
      <c r="C8" s="9">
        <v>65</v>
      </c>
      <c r="D8" s="10">
        <f t="shared" si="0"/>
        <v>26</v>
      </c>
      <c r="E8" s="10">
        <v>65</v>
      </c>
      <c r="F8" s="10">
        <f t="shared" si="1"/>
        <v>39</v>
      </c>
      <c r="G8" s="11">
        <f t="shared" si="2"/>
        <v>65</v>
      </c>
      <c r="H8" s="10">
        <v>5</v>
      </c>
      <c r="I8" s="26" t="s">
        <v>17</v>
      </c>
    </row>
    <row r="9" ht="48" customHeight="1" spans="1:9">
      <c r="A9" s="15"/>
      <c r="B9" s="8" t="s">
        <v>18</v>
      </c>
      <c r="C9" s="9">
        <v>68</v>
      </c>
      <c r="D9" s="10">
        <f t="shared" si="0"/>
        <v>27.2</v>
      </c>
      <c r="E9" s="10">
        <v>61.67</v>
      </c>
      <c r="F9" s="10">
        <f t="shared" si="1"/>
        <v>37.002</v>
      </c>
      <c r="G9" s="11">
        <f t="shared" si="2"/>
        <v>64.202</v>
      </c>
      <c r="H9" s="10">
        <v>6</v>
      </c>
      <c r="I9" s="25"/>
    </row>
    <row r="10" ht="48" customHeight="1" spans="1:9">
      <c r="A10" s="15"/>
      <c r="B10" s="8" t="s">
        <v>19</v>
      </c>
      <c r="C10" s="9">
        <v>70</v>
      </c>
      <c r="D10" s="10">
        <f t="shared" si="0"/>
        <v>28</v>
      </c>
      <c r="E10" s="10">
        <v>0</v>
      </c>
      <c r="F10" s="10">
        <f t="shared" si="1"/>
        <v>0</v>
      </c>
      <c r="G10" s="11">
        <f t="shared" si="2"/>
        <v>28</v>
      </c>
      <c r="H10" s="10">
        <v>7</v>
      </c>
      <c r="I10" s="26" t="s">
        <v>20</v>
      </c>
    </row>
    <row r="11" ht="53.25" customHeight="1" spans="1:9">
      <c r="A11" s="22" t="s">
        <v>21</v>
      </c>
      <c r="B11" s="23"/>
      <c r="C11" s="23"/>
      <c r="D11" s="23"/>
      <c r="E11" s="23"/>
      <c r="F11" s="23"/>
      <c r="G11" s="23"/>
      <c r="H11" s="23"/>
      <c r="I11" s="27"/>
    </row>
    <row r="12" spans="1:1">
      <c r="A12" t="s">
        <v>22</v>
      </c>
    </row>
  </sheetData>
  <mergeCells count="4">
    <mergeCell ref="A1:H1"/>
    <mergeCell ref="A2:I2"/>
    <mergeCell ref="A11:I11"/>
    <mergeCell ref="A4:A10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opLeftCell="A2" workbookViewId="0">
      <selection activeCell="J11" sqref="J11"/>
    </sheetView>
  </sheetViews>
  <sheetFormatPr defaultColWidth="9" defaultRowHeight="13.5"/>
  <cols>
    <col min="1" max="1" width="11.7583333333333" customWidth="1"/>
    <col min="2" max="2" width="11.625" customWidth="1"/>
    <col min="3" max="3" width="11.125" customWidth="1"/>
    <col min="4" max="4" width="10.875" customWidth="1"/>
    <col min="5" max="5" width="12.5" customWidth="1"/>
    <col min="6" max="6" width="10.625" customWidth="1"/>
    <col min="7" max="7" width="10.875" style="1" customWidth="1"/>
    <col min="8" max="8" width="7.125" customWidth="1"/>
  </cols>
  <sheetData>
    <row r="1" ht="42.75" customHeight="1" spans="1:8">
      <c r="A1" s="2" t="s">
        <v>23</v>
      </c>
      <c r="B1" s="2"/>
      <c r="C1" s="2"/>
      <c r="D1" s="2"/>
      <c r="E1" s="2"/>
      <c r="F1" s="2"/>
      <c r="G1" s="2"/>
      <c r="H1" s="2"/>
    </row>
    <row r="2" ht="27" customHeight="1" spans="1:8">
      <c r="A2" s="3"/>
      <c r="B2" s="3"/>
      <c r="C2" s="3"/>
      <c r="D2" s="3"/>
      <c r="E2" s="3"/>
      <c r="F2" s="3"/>
      <c r="G2" s="3"/>
      <c r="H2" s="3"/>
    </row>
    <row r="3" ht="39.95" customHeight="1" spans="1:8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5" t="s">
        <v>9</v>
      </c>
    </row>
    <row r="4" ht="30" customHeight="1" spans="1:10">
      <c r="A4" s="7" t="s">
        <v>24</v>
      </c>
      <c r="B4" s="8" t="s">
        <v>25</v>
      </c>
      <c r="C4" s="9">
        <v>74</v>
      </c>
      <c r="D4" s="10">
        <f t="shared" ref="D4:D16" si="0">C4*0.4</f>
        <v>29.6</v>
      </c>
      <c r="E4" s="10">
        <v>74.67</v>
      </c>
      <c r="F4" s="10">
        <f t="shared" ref="F4:F16" si="1">E4*0.6</f>
        <v>44.802</v>
      </c>
      <c r="G4" s="11">
        <f t="shared" ref="G4:G16" si="2">F4+D4</f>
        <v>74.402</v>
      </c>
      <c r="H4" s="10">
        <v>1</v>
      </c>
      <c r="J4" s="8" t="s">
        <v>25</v>
      </c>
    </row>
    <row r="5" ht="30" customHeight="1" spans="1:8">
      <c r="A5" s="12"/>
      <c r="B5" s="8" t="s">
        <v>26</v>
      </c>
      <c r="C5" s="9">
        <v>69</v>
      </c>
      <c r="D5" s="10">
        <f t="shared" si="0"/>
        <v>27.6</v>
      </c>
      <c r="E5" s="10">
        <v>75.83</v>
      </c>
      <c r="F5" s="10">
        <f t="shared" si="1"/>
        <v>45.498</v>
      </c>
      <c r="G5" s="11">
        <f t="shared" si="2"/>
        <v>73.098</v>
      </c>
      <c r="H5" s="10">
        <v>2</v>
      </c>
    </row>
    <row r="6" ht="30" customHeight="1" spans="1:8">
      <c r="A6" s="13"/>
      <c r="B6" s="8" t="s">
        <v>27</v>
      </c>
      <c r="C6" s="9">
        <v>49</v>
      </c>
      <c r="D6" s="10">
        <f t="shared" si="0"/>
        <v>19.6</v>
      </c>
      <c r="E6" s="10">
        <v>0</v>
      </c>
      <c r="F6" s="10">
        <f t="shared" si="1"/>
        <v>0</v>
      </c>
      <c r="G6" s="11">
        <f t="shared" si="2"/>
        <v>19.6</v>
      </c>
      <c r="H6" s="10">
        <v>3</v>
      </c>
    </row>
    <row r="7" ht="30" customHeight="1" spans="1:10">
      <c r="A7" s="14" t="s">
        <v>28</v>
      </c>
      <c r="B7" s="8" t="s">
        <v>29</v>
      </c>
      <c r="C7" s="9">
        <v>62</v>
      </c>
      <c r="D7" s="10">
        <f t="shared" si="0"/>
        <v>24.8</v>
      </c>
      <c r="E7" s="10">
        <v>74.33</v>
      </c>
      <c r="F7" s="10">
        <f t="shared" si="1"/>
        <v>44.598</v>
      </c>
      <c r="G7" s="11">
        <f t="shared" si="2"/>
        <v>69.398</v>
      </c>
      <c r="H7" s="10">
        <v>7</v>
      </c>
      <c r="J7" s="8" t="s">
        <v>29</v>
      </c>
    </row>
    <row r="8" ht="30" customHeight="1" spans="1:10">
      <c r="A8" s="15"/>
      <c r="B8" s="8" t="s">
        <v>30</v>
      </c>
      <c r="C8" s="9">
        <v>62</v>
      </c>
      <c r="D8" s="10">
        <f t="shared" si="0"/>
        <v>24.8</v>
      </c>
      <c r="E8" s="10">
        <v>67.67</v>
      </c>
      <c r="F8" s="10">
        <f t="shared" si="1"/>
        <v>40.602</v>
      </c>
      <c r="G8" s="11">
        <f t="shared" si="2"/>
        <v>65.402</v>
      </c>
      <c r="H8" s="10">
        <v>6</v>
      </c>
      <c r="J8" s="8" t="s">
        <v>31</v>
      </c>
    </row>
    <row r="9" ht="30" customHeight="1" spans="1:8">
      <c r="A9" s="15"/>
      <c r="B9" s="8" t="s">
        <v>32</v>
      </c>
      <c r="C9" s="9">
        <v>57</v>
      </c>
      <c r="D9" s="10">
        <f t="shared" si="0"/>
        <v>22.8</v>
      </c>
      <c r="E9" s="10">
        <v>68</v>
      </c>
      <c r="F9" s="10">
        <f t="shared" si="1"/>
        <v>40.8</v>
      </c>
      <c r="G9" s="11">
        <f t="shared" si="2"/>
        <v>63.6</v>
      </c>
      <c r="H9" s="10">
        <v>5</v>
      </c>
    </row>
    <row r="10" ht="30" customHeight="1" spans="1:8">
      <c r="A10" s="15"/>
      <c r="B10" s="8" t="s">
        <v>31</v>
      </c>
      <c r="C10" s="9">
        <v>57</v>
      </c>
      <c r="D10" s="10">
        <f t="shared" si="0"/>
        <v>22.8</v>
      </c>
      <c r="E10" s="10">
        <v>73</v>
      </c>
      <c r="F10" s="10">
        <f t="shared" si="1"/>
        <v>43.8</v>
      </c>
      <c r="G10" s="11">
        <f t="shared" si="2"/>
        <v>66.6</v>
      </c>
      <c r="H10" s="10">
        <v>4</v>
      </c>
    </row>
    <row r="11" ht="30" customHeight="1" spans="1:8">
      <c r="A11" s="15"/>
      <c r="B11" s="8" t="s">
        <v>33</v>
      </c>
      <c r="C11" s="9">
        <v>56</v>
      </c>
      <c r="D11" s="10">
        <f t="shared" si="0"/>
        <v>22.4</v>
      </c>
      <c r="E11" s="10">
        <v>64</v>
      </c>
      <c r="F11" s="10">
        <f t="shared" si="1"/>
        <v>38.4</v>
      </c>
      <c r="G11" s="11">
        <f t="shared" si="2"/>
        <v>60.8</v>
      </c>
      <c r="H11" s="10">
        <v>3</v>
      </c>
    </row>
    <row r="12" ht="30" customHeight="1" spans="1:8">
      <c r="A12" s="15"/>
      <c r="B12" s="8" t="s">
        <v>34</v>
      </c>
      <c r="C12" s="9">
        <v>54</v>
      </c>
      <c r="D12" s="10">
        <f t="shared" si="0"/>
        <v>21.6</v>
      </c>
      <c r="E12" s="10">
        <v>65</v>
      </c>
      <c r="F12" s="10">
        <f t="shared" si="1"/>
        <v>39</v>
      </c>
      <c r="G12" s="11">
        <f t="shared" si="2"/>
        <v>60.6</v>
      </c>
      <c r="H12" s="10">
        <v>2</v>
      </c>
    </row>
    <row r="13" ht="30" customHeight="1" spans="1:8">
      <c r="A13" s="16"/>
      <c r="B13" s="8" t="s">
        <v>35</v>
      </c>
      <c r="C13" s="9">
        <v>54</v>
      </c>
      <c r="D13" s="10">
        <f t="shared" si="0"/>
        <v>21.6</v>
      </c>
      <c r="E13" s="10">
        <v>61</v>
      </c>
      <c r="F13" s="10">
        <f t="shared" si="1"/>
        <v>36.6</v>
      </c>
      <c r="G13" s="11">
        <f t="shared" si="2"/>
        <v>58.2</v>
      </c>
      <c r="H13" s="10">
        <v>1</v>
      </c>
    </row>
    <row r="14" ht="30" customHeight="1" spans="1:10">
      <c r="A14" s="4" t="s">
        <v>36</v>
      </c>
      <c r="B14" s="8" t="s">
        <v>37</v>
      </c>
      <c r="C14" s="9">
        <v>86</v>
      </c>
      <c r="D14" s="10">
        <f t="shared" si="0"/>
        <v>34.4</v>
      </c>
      <c r="E14" s="10">
        <v>65.67</v>
      </c>
      <c r="F14" s="10">
        <f t="shared" si="1"/>
        <v>39.402</v>
      </c>
      <c r="G14" s="11">
        <f t="shared" si="2"/>
        <v>73.802</v>
      </c>
      <c r="H14" s="10">
        <v>1</v>
      </c>
      <c r="J14" s="8" t="s">
        <v>37</v>
      </c>
    </row>
    <row r="15" ht="30" customHeight="1" spans="1:8">
      <c r="A15" s="4"/>
      <c r="B15" s="8" t="s">
        <v>38</v>
      </c>
      <c r="C15" s="9">
        <v>82</v>
      </c>
      <c r="D15" s="10">
        <f t="shared" si="0"/>
        <v>32.8</v>
      </c>
      <c r="E15" s="10">
        <v>66.67</v>
      </c>
      <c r="F15" s="10">
        <f t="shared" si="1"/>
        <v>40.002</v>
      </c>
      <c r="G15" s="11">
        <f t="shared" si="2"/>
        <v>72.802</v>
      </c>
      <c r="H15" s="10">
        <v>2</v>
      </c>
    </row>
    <row r="16" ht="30" customHeight="1" spans="1:8">
      <c r="A16" s="4"/>
      <c r="B16" s="8" t="s">
        <v>39</v>
      </c>
      <c r="C16" s="9">
        <v>82</v>
      </c>
      <c r="D16" s="10">
        <f t="shared" si="0"/>
        <v>32.8</v>
      </c>
      <c r="E16" s="10">
        <v>60</v>
      </c>
      <c r="F16" s="10">
        <f t="shared" si="1"/>
        <v>36</v>
      </c>
      <c r="G16" s="11">
        <f t="shared" si="2"/>
        <v>68.8</v>
      </c>
      <c r="H16" s="10">
        <v>3</v>
      </c>
    </row>
    <row r="17" ht="30" customHeight="1" spans="1:10">
      <c r="A17" s="7" t="s">
        <v>40</v>
      </c>
      <c r="B17" s="17" t="s">
        <v>41</v>
      </c>
      <c r="C17" s="9"/>
      <c r="D17" s="10"/>
      <c r="E17" s="10">
        <v>76.67</v>
      </c>
      <c r="F17" s="10"/>
      <c r="G17" s="10">
        <v>76.67</v>
      </c>
      <c r="H17" s="10">
        <v>2</v>
      </c>
      <c r="J17" s="17" t="s">
        <v>42</v>
      </c>
    </row>
    <row r="18" ht="30" customHeight="1" spans="1:8">
      <c r="A18" s="13"/>
      <c r="B18" s="17" t="s">
        <v>42</v>
      </c>
      <c r="C18" s="10"/>
      <c r="D18" s="10"/>
      <c r="E18" s="10">
        <v>90.33</v>
      </c>
      <c r="F18" s="10"/>
      <c r="G18" s="10">
        <v>90.33</v>
      </c>
      <c r="H18" s="10">
        <v>1</v>
      </c>
    </row>
    <row r="19" ht="38.25" customHeight="1" spans="1:10">
      <c r="A19" s="14" t="s">
        <v>43</v>
      </c>
      <c r="B19" s="17" t="s">
        <v>44</v>
      </c>
      <c r="C19" s="10"/>
      <c r="D19" s="10"/>
      <c r="E19" s="10">
        <v>67.33</v>
      </c>
      <c r="F19" s="10"/>
      <c r="G19" s="10">
        <v>67.33</v>
      </c>
      <c r="H19" s="10">
        <v>1</v>
      </c>
      <c r="J19" s="17" t="s">
        <v>44</v>
      </c>
    </row>
    <row r="20" ht="38.25" customHeight="1" spans="1:8">
      <c r="A20" s="16"/>
      <c r="B20" s="17" t="s">
        <v>45</v>
      </c>
      <c r="C20" s="10"/>
      <c r="D20" s="10"/>
      <c r="E20" s="10">
        <v>63.67</v>
      </c>
      <c r="F20" s="10"/>
      <c r="G20" s="10">
        <v>63.67</v>
      </c>
      <c r="H20" s="10">
        <v>2</v>
      </c>
    </row>
    <row r="21" ht="53.25" customHeight="1" spans="1:8">
      <c r="A21" s="18" t="s">
        <v>46</v>
      </c>
      <c r="B21" s="19"/>
      <c r="C21" s="19"/>
      <c r="D21" s="19"/>
      <c r="E21" s="19"/>
      <c r="F21" s="19"/>
      <c r="G21" s="19"/>
      <c r="H21" s="20"/>
    </row>
    <row r="22" spans="1:1">
      <c r="A22" t="s">
        <v>22</v>
      </c>
    </row>
  </sheetData>
  <autoFilter ref="A1:H22">
    <extLst/>
  </autoFilter>
  <mergeCells count="6">
    <mergeCell ref="A21:H21"/>
    <mergeCell ref="A4:A6"/>
    <mergeCell ref="A7:A13"/>
    <mergeCell ref="A14:A16"/>
    <mergeCell ref="A17:A18"/>
    <mergeCell ref="A19:A20"/>
  </mergeCells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Dachui_Tso</cp:lastModifiedBy>
  <dcterms:created xsi:type="dcterms:W3CDTF">2006-09-13T11:21:00Z</dcterms:created>
  <dcterms:modified xsi:type="dcterms:W3CDTF">2023-10-18T09:46:37Z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D18BF26AF9E647A39E52AAF54CD60BEF_13</vt:lpwstr>
  </property>
  <property fmtid="{D5CDD505-2E9C-101B-9397-08002B2CF9AE}" pid="3" name="KSOProductBuildVer">
    <vt:lpwstr>2052-12.1.0.15404</vt:lpwstr>
  </property>
</Properties>
</file>