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2" r:id="rId1"/>
  </sheets>
  <definedNames>
    <definedName name="_xlnm._FilterDatabase" localSheetId="0" hidden="1">Sheet1!$A$3:$L$20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<sst xmlns="http://schemas.openxmlformats.org/spreadsheetml/2006/main" count="104" uniqueCount="58">
  <si>
    <t xml:space="preserve">汉中市中医医院招聘工作人员                          </t>
  </si>
  <si>
    <t>考试综合成绩及是否进入体检、终审名单</t>
  </si>
  <si>
    <t>序号</t>
  </si>
  <si>
    <t>报考岗位</t>
  </si>
  <si>
    <t>姓名</t>
  </si>
  <si>
    <t>性别</t>
  </si>
  <si>
    <t>身份证号</t>
  </si>
  <si>
    <t>笔试成绩</t>
  </si>
  <si>
    <t>笔试成绩加权40%</t>
  </si>
  <si>
    <t>面试
成绩</t>
  </si>
  <si>
    <t>面试成绩加权60%</t>
  </si>
  <si>
    <t>最终成绩</t>
  </si>
  <si>
    <t>是否进入体检、终审</t>
  </si>
  <si>
    <t>备注</t>
  </si>
  <si>
    <t>1</t>
  </si>
  <si>
    <t>导医</t>
  </si>
  <si>
    <t>纪丝雨</t>
  </si>
  <si>
    <t>女</t>
  </si>
  <si>
    <t>6107******20</t>
  </si>
  <si>
    <t>是</t>
  </si>
  <si>
    <t>2</t>
  </si>
  <si>
    <t>李雪</t>
  </si>
  <si>
    <t>6123******25</t>
  </si>
  <si>
    <t>3</t>
  </si>
  <si>
    <t>杨丹丹</t>
  </si>
  <si>
    <t>6123******28</t>
  </si>
  <si>
    <t>否</t>
  </si>
  <si>
    <t>4</t>
  </si>
  <si>
    <t>杨怡斐</t>
  </si>
  <si>
    <t>6123******46</t>
  </si>
  <si>
    <t>5</t>
  </si>
  <si>
    <t>王颖</t>
  </si>
  <si>
    <t>6107******61</t>
  </si>
  <si>
    <t>6</t>
  </si>
  <si>
    <t>朱玲</t>
  </si>
  <si>
    <t>6107******87</t>
  </si>
  <si>
    <t>缺考</t>
  </si>
  <si>
    <t>打字员兼导医</t>
  </si>
  <si>
    <t>杨林</t>
  </si>
  <si>
    <t>6105******43</t>
  </si>
  <si>
    <t>郑红</t>
  </si>
  <si>
    <t>6123******23</t>
  </si>
  <si>
    <t>陈瑾锐</t>
  </si>
  <si>
    <t>6123******27</t>
  </si>
  <si>
    <t>康复治疗师</t>
  </si>
  <si>
    <t>申伯涵</t>
  </si>
  <si>
    <t>男</t>
  </si>
  <si>
    <t>6123******12</t>
  </si>
  <si>
    <t>赵佳惠</t>
  </si>
  <si>
    <t>6123******40</t>
  </si>
  <si>
    <t>李呈馨</t>
  </si>
  <si>
    <t>6123******29</t>
  </si>
  <si>
    <t>吴佳豪</t>
  </si>
  <si>
    <t>6123******1X</t>
  </si>
  <si>
    <t>李博育</t>
  </si>
  <si>
    <t>6104******1X</t>
  </si>
  <si>
    <t>谈伟婷</t>
  </si>
  <si>
    <t>6103******21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</si>
</sst>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workbookViewId="0">
      <pane ySplit="3" topLeftCell="A4" activePane="bottomLeft" state="frozen"/>
      <selection/>
      <selection pane="bottomLeft" activeCell="H6" sqref="H6"/>
    </sheetView>
  </sheetViews>
  <sheetFormatPr defaultColWidth="10" defaultRowHeight="33" customHeight="1"/>
  <cols>
    <col min="1" max="1" width="5.44166666666667" style="1" customWidth="1"/>
    <col min="2" max="2" width="12.6666666666667" style="1" customWidth="1"/>
    <col min="3" max="3" width="7.89166666666667" style="1" customWidth="1"/>
    <col min="4" max="4" width="4.775" style="1" customWidth="1"/>
    <col min="5" max="5" width="13.6666666666667" style="1" customWidth="1"/>
    <col min="6" max="6" width="8.33333333333333" style="3" customWidth="1"/>
    <col min="7" max="8" width="7.08333333333333" style="3" customWidth="1"/>
    <col min="9" max="9" width="8.35" style="3" customWidth="1"/>
    <col min="10" max="10" width="7.775" style="3" customWidth="1"/>
    <col min="11" max="11" width="7.89166666666667" style="4" customWidth="1"/>
    <col min="12" max="12" width="6.225" style="1" customWidth="1"/>
    <col min="13" max="13" width="10" style="1"/>
    <col min="14" max="14" width="18.875" style="1" customWidth="1"/>
    <col min="15" max="15" width="23.625" style="1" customWidth="1"/>
    <col min="16" max="16384" width="10" style="1"/>
  </cols>
  <sheetData>
    <row r="1" s="1" customFormat="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2" customFormat="1" ht="79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19" t="s">
        <v>13</v>
      </c>
    </row>
    <row r="4" s="1" customFormat="1" customHeight="1" spans="1:12">
      <c r="A4" s="9" t="s">
        <v>14</v>
      </c>
      <c r="B4" s="10" t="s">
        <v>15</v>
      </c>
      <c r="C4" s="11" t="s">
        <v>16</v>
      </c>
      <c r="D4" s="11" t="s">
        <v>17</v>
      </c>
      <c r="E4" s="10" t="s">
        <v>18</v>
      </c>
      <c r="F4" s="12">
        <v>63</v>
      </c>
      <c r="G4" s="10">
        <f t="shared" ref="G4:G9" si="0">F4*0.4</f>
        <v>25.2</v>
      </c>
      <c r="H4" s="13">
        <v>89.6</v>
      </c>
      <c r="I4" s="13">
        <f>H4*0.6</f>
        <v>53.76</v>
      </c>
      <c r="J4" s="13">
        <f>G4+I4</f>
        <v>78.96</v>
      </c>
      <c r="K4" s="10" t="s">
        <v>19</v>
      </c>
      <c r="L4" s="10"/>
    </row>
    <row r="5" customHeight="1" spans="1:12">
      <c r="A5" s="9" t="s">
        <v>20</v>
      </c>
      <c r="B5" s="10" t="s">
        <v>15</v>
      </c>
      <c r="C5" s="11" t="s">
        <v>21</v>
      </c>
      <c r="D5" s="11" t="s">
        <v>17</v>
      </c>
      <c r="E5" s="10" t="s">
        <v>22</v>
      </c>
      <c r="F5" s="12">
        <v>67</v>
      </c>
      <c r="G5" s="10">
        <f t="shared" si="0"/>
        <v>26.8</v>
      </c>
      <c r="H5" s="13">
        <v>85.6</v>
      </c>
      <c r="I5" s="13">
        <f>H5*0.6</f>
        <v>51.36</v>
      </c>
      <c r="J5" s="13">
        <f>G5+I5</f>
        <v>78.16</v>
      </c>
      <c r="K5" s="10" t="s">
        <v>19</v>
      </c>
      <c r="L5" s="10"/>
    </row>
    <row r="6" customHeight="1" spans="1:12">
      <c r="A6" s="9" t="s">
        <v>23</v>
      </c>
      <c r="B6" s="10" t="s">
        <v>15</v>
      </c>
      <c r="C6" s="11" t="s">
        <v>24</v>
      </c>
      <c r="D6" s="11" t="s">
        <v>17</v>
      </c>
      <c r="E6" s="10" t="s">
        <v>25</v>
      </c>
      <c r="F6" s="12">
        <v>69</v>
      </c>
      <c r="G6" s="10">
        <f t="shared" si="0"/>
        <v>27.6</v>
      </c>
      <c r="H6" s="13">
        <v>74</v>
      </c>
      <c r="I6" s="13">
        <f>H6*0.6</f>
        <v>44.4</v>
      </c>
      <c r="J6" s="13">
        <f>G6+I6</f>
        <v>72</v>
      </c>
      <c r="K6" s="20" t="s">
        <v>26</v>
      </c>
      <c r="L6" s="10"/>
    </row>
    <row r="7" customHeight="1" spans="1:12">
      <c r="A7" s="9" t="s">
        <v>27</v>
      </c>
      <c r="B7" s="10" t="s">
        <v>15</v>
      </c>
      <c r="C7" s="11" t="s">
        <v>28</v>
      </c>
      <c r="D7" s="11" t="s">
        <v>17</v>
      </c>
      <c r="E7" s="10" t="s">
        <v>29</v>
      </c>
      <c r="F7" s="12">
        <v>52</v>
      </c>
      <c r="G7" s="10">
        <f t="shared" si="0"/>
        <v>20.8</v>
      </c>
      <c r="H7" s="13">
        <v>81.4</v>
      </c>
      <c r="I7" s="13">
        <f>H7*0.6</f>
        <v>48.84</v>
      </c>
      <c r="J7" s="13">
        <f>G7+I7</f>
        <v>69.64</v>
      </c>
      <c r="K7" s="20" t="s">
        <v>26</v>
      </c>
      <c r="L7" s="10"/>
    </row>
    <row r="8" customHeight="1" spans="1:12">
      <c r="A8" s="9" t="s">
        <v>30</v>
      </c>
      <c r="B8" s="10" t="s">
        <v>15</v>
      </c>
      <c r="C8" s="11" t="s">
        <v>31</v>
      </c>
      <c r="D8" s="11" t="s">
        <v>17</v>
      </c>
      <c r="E8" s="10" t="s">
        <v>32</v>
      </c>
      <c r="F8" s="12">
        <v>50</v>
      </c>
      <c r="G8" s="10">
        <f t="shared" si="0"/>
        <v>20</v>
      </c>
      <c r="H8" s="13">
        <v>82</v>
      </c>
      <c r="I8" s="13">
        <f>H8*0.6</f>
        <v>49.2</v>
      </c>
      <c r="J8" s="13">
        <f>G8+I8</f>
        <v>69.2</v>
      </c>
      <c r="K8" s="20" t="s">
        <v>26</v>
      </c>
      <c r="L8" s="10"/>
    </row>
    <row r="9" customHeight="1" spans="1:12">
      <c r="A9" s="9" t="s">
        <v>33</v>
      </c>
      <c r="B9" s="10" t="s">
        <v>15</v>
      </c>
      <c r="C9" s="11" t="s">
        <v>34</v>
      </c>
      <c r="D9" s="11" t="s">
        <v>17</v>
      </c>
      <c r="E9" s="10" t="s">
        <v>35</v>
      </c>
      <c r="F9" s="12">
        <v>59</v>
      </c>
      <c r="G9" s="10">
        <f t="shared" si="0"/>
        <v>23.6</v>
      </c>
      <c r="H9" s="14" t="s">
        <v>36</v>
      </c>
      <c r="I9" s="21"/>
      <c r="J9" s="21"/>
      <c r="K9" s="21"/>
      <c r="L9" s="22"/>
    </row>
    <row r="10" customHeight="1" spans="1:12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3"/>
    </row>
    <row r="11" customHeight="1" spans="1:12">
      <c r="A11" s="9" t="s">
        <v>14</v>
      </c>
      <c r="B11" s="17" t="s">
        <v>37</v>
      </c>
      <c r="C11" s="11" t="s">
        <v>38</v>
      </c>
      <c r="D11" s="11" t="s">
        <v>17</v>
      </c>
      <c r="E11" s="10" t="s">
        <v>39</v>
      </c>
      <c r="F11" s="12">
        <v>56</v>
      </c>
      <c r="G11" s="10">
        <f>F11*0.4</f>
        <v>22.4</v>
      </c>
      <c r="H11" s="13">
        <v>83.6</v>
      </c>
      <c r="I11" s="13">
        <f>H11*0.6</f>
        <v>50.16</v>
      </c>
      <c r="J11" s="13">
        <f>G11+I11</f>
        <v>72.56</v>
      </c>
      <c r="K11" s="10" t="s">
        <v>19</v>
      </c>
      <c r="L11" s="10"/>
    </row>
    <row r="12" customHeight="1" spans="1:12">
      <c r="A12" s="9" t="s">
        <v>20</v>
      </c>
      <c r="B12" s="17" t="s">
        <v>37</v>
      </c>
      <c r="C12" s="11" t="s">
        <v>40</v>
      </c>
      <c r="D12" s="11" t="s">
        <v>17</v>
      </c>
      <c r="E12" s="10" t="s">
        <v>41</v>
      </c>
      <c r="F12" s="12">
        <v>46</v>
      </c>
      <c r="G12" s="10">
        <f>F12*0.4</f>
        <v>18.4</v>
      </c>
      <c r="H12" s="13">
        <v>86.6</v>
      </c>
      <c r="I12" s="13">
        <f>H12*0.6</f>
        <v>51.96</v>
      </c>
      <c r="J12" s="13">
        <f>G12+I12</f>
        <v>70.36</v>
      </c>
      <c r="K12" s="20" t="s">
        <v>26</v>
      </c>
      <c r="L12" s="10"/>
    </row>
    <row r="13" customHeight="1" spans="1:12">
      <c r="A13" s="9" t="s">
        <v>23</v>
      </c>
      <c r="B13" s="17" t="s">
        <v>37</v>
      </c>
      <c r="C13" s="11" t="s">
        <v>42</v>
      </c>
      <c r="D13" s="11" t="s">
        <v>17</v>
      </c>
      <c r="E13" s="10" t="s">
        <v>43</v>
      </c>
      <c r="F13" s="12">
        <v>41</v>
      </c>
      <c r="G13" s="10">
        <f>F13*0.4</f>
        <v>16.4</v>
      </c>
      <c r="H13" s="13">
        <v>77.8</v>
      </c>
      <c r="I13" s="13">
        <f>H13*0.6</f>
        <v>46.68</v>
      </c>
      <c r="J13" s="13">
        <f>G13+I13</f>
        <v>63.08</v>
      </c>
      <c r="K13" s="20" t="s">
        <v>26</v>
      </c>
      <c r="L13" s="10"/>
    </row>
    <row r="14" customHeight="1" spans="1:12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3"/>
    </row>
    <row r="15" customHeight="1" spans="1:12">
      <c r="A15" s="9" t="s">
        <v>14</v>
      </c>
      <c r="B15" s="10" t="s">
        <v>44</v>
      </c>
      <c r="C15" s="11" t="s">
        <v>45</v>
      </c>
      <c r="D15" s="11" t="s">
        <v>46</v>
      </c>
      <c r="E15" s="10" t="s">
        <v>47</v>
      </c>
      <c r="F15" s="12">
        <v>91</v>
      </c>
      <c r="G15" s="10">
        <f t="shared" ref="G15:G20" si="1">F15*0.4</f>
        <v>36.4</v>
      </c>
      <c r="H15" s="13">
        <v>83.4</v>
      </c>
      <c r="I15" s="13">
        <f t="shared" ref="I15:I20" si="2">H15*0.6</f>
        <v>50.04</v>
      </c>
      <c r="J15" s="13">
        <f t="shared" ref="J15:J20" si="3">G15+I15</f>
        <v>86.44</v>
      </c>
      <c r="K15" s="10" t="s">
        <v>19</v>
      </c>
      <c r="L15" s="10"/>
    </row>
    <row r="16" customHeight="1" spans="1:12">
      <c r="A16" s="9" t="s">
        <v>20</v>
      </c>
      <c r="B16" s="10" t="s">
        <v>44</v>
      </c>
      <c r="C16" s="11" t="s">
        <v>48</v>
      </c>
      <c r="D16" s="11" t="s">
        <v>17</v>
      </c>
      <c r="E16" s="10" t="s">
        <v>49</v>
      </c>
      <c r="F16" s="12">
        <v>61</v>
      </c>
      <c r="G16" s="10">
        <f t="shared" si="1"/>
        <v>24.4</v>
      </c>
      <c r="H16" s="13">
        <v>87.2</v>
      </c>
      <c r="I16" s="13">
        <f t="shared" si="2"/>
        <v>52.32</v>
      </c>
      <c r="J16" s="13">
        <f t="shared" si="3"/>
        <v>76.72</v>
      </c>
      <c r="K16" s="10" t="s">
        <v>19</v>
      </c>
      <c r="L16" s="10"/>
    </row>
    <row r="17" customHeight="1" spans="1:12">
      <c r="A17" s="9" t="s">
        <v>23</v>
      </c>
      <c r="B17" s="10" t="s">
        <v>44</v>
      </c>
      <c r="C17" s="11" t="s">
        <v>50</v>
      </c>
      <c r="D17" s="11" t="s">
        <v>17</v>
      </c>
      <c r="E17" s="10" t="s">
        <v>51</v>
      </c>
      <c r="F17" s="12">
        <v>55</v>
      </c>
      <c r="G17" s="10">
        <f t="shared" si="1"/>
        <v>22</v>
      </c>
      <c r="H17" s="13">
        <v>89.2</v>
      </c>
      <c r="I17" s="13">
        <f t="shared" si="2"/>
        <v>53.52</v>
      </c>
      <c r="J17" s="13">
        <f t="shared" si="3"/>
        <v>75.52</v>
      </c>
      <c r="K17" s="20" t="s">
        <v>26</v>
      </c>
      <c r="L17" s="10"/>
    </row>
    <row r="18" customHeight="1" spans="1:12">
      <c r="A18" s="9" t="s">
        <v>27</v>
      </c>
      <c r="B18" s="10" t="s">
        <v>44</v>
      </c>
      <c r="C18" s="11" t="s">
        <v>52</v>
      </c>
      <c r="D18" s="11" t="s">
        <v>46</v>
      </c>
      <c r="E18" s="10" t="s">
        <v>53</v>
      </c>
      <c r="F18" s="12">
        <v>66</v>
      </c>
      <c r="G18" s="10">
        <f t="shared" si="1"/>
        <v>26.4</v>
      </c>
      <c r="H18" s="13">
        <v>79</v>
      </c>
      <c r="I18" s="13">
        <f t="shared" si="2"/>
        <v>47.4</v>
      </c>
      <c r="J18" s="13">
        <f t="shared" si="3"/>
        <v>73.8</v>
      </c>
      <c r="K18" s="20" t="s">
        <v>26</v>
      </c>
      <c r="L18" s="10"/>
    </row>
    <row r="19" customHeight="1" spans="1:12">
      <c r="A19" s="9" t="s">
        <v>30</v>
      </c>
      <c r="B19" s="10" t="s">
        <v>44</v>
      </c>
      <c r="C19" s="11" t="s">
        <v>54</v>
      </c>
      <c r="D19" s="11" t="s">
        <v>46</v>
      </c>
      <c r="E19" s="10" t="s">
        <v>55</v>
      </c>
      <c r="F19" s="12">
        <v>62</v>
      </c>
      <c r="G19" s="10">
        <f t="shared" si="1"/>
        <v>24.8</v>
      </c>
      <c r="H19" s="13">
        <v>78.2</v>
      </c>
      <c r="I19" s="13">
        <f t="shared" si="2"/>
        <v>46.92</v>
      </c>
      <c r="J19" s="13">
        <f t="shared" si="3"/>
        <v>71.72</v>
      </c>
      <c r="K19" s="20" t="s">
        <v>26</v>
      </c>
      <c r="L19" s="10"/>
    </row>
    <row r="20" customHeight="1" spans="1:12">
      <c r="A20" s="9" t="s">
        <v>33</v>
      </c>
      <c r="B20" s="10" t="s">
        <v>44</v>
      </c>
      <c r="C20" s="11" t="s">
        <v>56</v>
      </c>
      <c r="D20" s="11" t="s">
        <v>17</v>
      </c>
      <c r="E20" s="10" t="s">
        <v>57</v>
      </c>
      <c r="F20" s="12">
        <v>55</v>
      </c>
      <c r="G20" s="10">
        <f t="shared" si="1"/>
        <v>22</v>
      </c>
      <c r="H20" s="13">
        <v>74.6</v>
      </c>
      <c r="I20" s="13">
        <f t="shared" si="2"/>
        <v>44.76</v>
      </c>
      <c r="J20" s="13">
        <f t="shared" si="3"/>
        <v>66.76</v>
      </c>
      <c r="K20" s="20" t="s">
        <v>26</v>
      </c>
      <c r="L20" s="10"/>
    </row>
  </sheetData>
  <autoFilter ref="A3:L20">
    <extLst/>
  </autoFilter>
  <sortState ref="A13:J18">
    <sortCondition ref="J13:J18" descending="1"/>
  </sortState>
  <mergeCells count="5">
    <mergeCell ref="A1:L1"/>
    <mergeCell ref="A2:L2"/>
    <mergeCell ref="H9:L9"/>
    <mergeCell ref="A10:L10"/>
    <mergeCell ref="A14:L14"/>
  </mergeCells>
  <pageMargins left="0.511805555555556" right="0.354166666666667" top="0.393055555555556" bottom="0.472222222222222" header="0.5" footer="0.354166666666667"/>
  <pageSetup paperSize="1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Star.C</cp:lastModifiedBy>
  <dcterms:created xsi:type="dcterms:W3CDTF">2022-05-12T07:40:00Z</dcterms:created>
  <dcterms:modified xsi:type="dcterms:W3CDTF">2023-10-17T09:56:26Z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2F8A699E9CA3434F9FD494D1C49AF8A7_13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