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75" windowHeight="7575"/>
  </bookViews>
  <sheets>
    <sheet name="笔试成绩汇总表" sheetId="4" r:id="rId1"/>
    <sheet name="考场" sheetId="5" r:id="rId2"/>
  </sheets>
  <definedNames>
    <definedName name="_xlnm._FilterDatabase" localSheetId="0" hidden="1">笔试成绩汇总表!$A$2:$J$204</definedName>
    <definedName name="_xlnm._FilterDatabase" localSheetId="1" hidden="1">考场!$A$2:$E$18</definedName>
    <definedName name="_xlnm.Print_Titles" localSheetId="0">笔试成绩汇总表!$2:$2</definedName>
  </definedNames>
  <calcPr calcId="144525"/>
</workbook>
</file>

<file path=xl/sharedStrings.xml><?xml version="1.0" encoding="utf-8"?>
<sst xmlns="http://schemas.openxmlformats.org/spreadsheetml/2006/main" count="862" uniqueCount="218">
  <si>
    <t>甘谷县2023年公开选聘大学生村文书综合成绩及拟聘（递补）人员名单汇总表</t>
  </si>
  <si>
    <r>
      <rPr>
        <sz val="8"/>
        <rFont val="黑体"/>
        <charset val="134"/>
      </rPr>
      <t>序号</t>
    </r>
  </si>
  <si>
    <t>姓名</t>
  </si>
  <si>
    <t>性别</t>
  </si>
  <si>
    <t>报考乡镇</t>
  </si>
  <si>
    <t>准考证号</t>
  </si>
  <si>
    <r>
      <rPr>
        <sz val="8"/>
        <rFont val="黑体"/>
        <charset val="134"/>
      </rPr>
      <t>笔试成绩</t>
    </r>
  </si>
  <si>
    <t>面试成绩</t>
  </si>
  <si>
    <t>综合成绩</t>
  </si>
  <si>
    <t>拟聘/递补/弃考</t>
  </si>
  <si>
    <t>备注</t>
  </si>
  <si>
    <t>牛*</t>
  </si>
  <si>
    <r>
      <rPr>
        <sz val="8"/>
        <rFont val="仿宋_GB2312"/>
        <charset val="134"/>
      </rPr>
      <t>女</t>
    </r>
  </si>
  <si>
    <r>
      <rPr>
        <sz val="8"/>
        <rFont val="仿宋_GB2312"/>
        <charset val="134"/>
      </rPr>
      <t>大像山镇</t>
    </r>
  </si>
  <si>
    <t>拟聘</t>
  </si>
  <si>
    <t>蒲*斌</t>
  </si>
  <si>
    <r>
      <rPr>
        <sz val="8"/>
        <rFont val="仿宋_GB2312"/>
        <charset val="134"/>
      </rPr>
      <t>男</t>
    </r>
  </si>
  <si>
    <t>弃考</t>
  </si>
  <si>
    <t>张*</t>
  </si>
  <si>
    <r>
      <rPr>
        <sz val="8"/>
        <color theme="1"/>
        <rFont val="仿宋_GB2312"/>
        <charset val="134"/>
      </rPr>
      <t>女</t>
    </r>
  </si>
  <si>
    <r>
      <rPr>
        <sz val="8"/>
        <color theme="1"/>
        <rFont val="仿宋_GB2312"/>
        <charset val="134"/>
      </rPr>
      <t>新兴镇</t>
    </r>
  </si>
  <si>
    <t>王*婉</t>
  </si>
  <si>
    <t>牛*艳</t>
  </si>
  <si>
    <t>孙*英</t>
  </si>
  <si>
    <t>王*</t>
  </si>
  <si>
    <t>魏*敏</t>
  </si>
  <si>
    <t>姚*琪</t>
  </si>
  <si>
    <t>卢*蓓</t>
  </si>
  <si>
    <t>王*亮</t>
  </si>
  <si>
    <t>姚*花</t>
  </si>
  <si>
    <t>王*婵</t>
  </si>
  <si>
    <t>颉*梅</t>
  </si>
  <si>
    <t>王*琪</t>
  </si>
  <si>
    <t>递补</t>
  </si>
  <si>
    <t>武*</t>
  </si>
  <si>
    <t>杨*艳</t>
  </si>
  <si>
    <t>张*春</t>
  </si>
  <si>
    <t>魏*经</t>
  </si>
  <si>
    <r>
      <rPr>
        <sz val="8"/>
        <color theme="1"/>
        <rFont val="仿宋_GB2312"/>
        <charset val="134"/>
      </rPr>
      <t>男</t>
    </r>
  </si>
  <si>
    <t>牛*虎</t>
  </si>
  <si>
    <t>孙*</t>
  </si>
  <si>
    <t>张*宁</t>
  </si>
  <si>
    <t>康*霞</t>
  </si>
  <si>
    <t>黄*</t>
  </si>
  <si>
    <t>李*</t>
  </si>
  <si>
    <t>姚*</t>
  </si>
  <si>
    <t>李*龙</t>
  </si>
  <si>
    <t>魏*珍</t>
  </si>
  <si>
    <t>蒋*明</t>
  </si>
  <si>
    <r>
      <rPr>
        <sz val="8"/>
        <rFont val="仿宋_GB2312"/>
        <charset val="134"/>
      </rPr>
      <t>磐安镇</t>
    </r>
  </si>
  <si>
    <t>孙*奇</t>
  </si>
  <si>
    <t>杨*余</t>
  </si>
  <si>
    <t>宋*</t>
  </si>
  <si>
    <t>杨*珍</t>
  </si>
  <si>
    <t>杨*</t>
  </si>
  <si>
    <t>李*雯</t>
  </si>
  <si>
    <t>杨*春</t>
  </si>
  <si>
    <t>武*波</t>
  </si>
  <si>
    <t>程*丽</t>
  </si>
  <si>
    <t>丁*兰</t>
  </si>
  <si>
    <t>张*军</t>
  </si>
  <si>
    <t>杨*洁</t>
  </si>
  <si>
    <t>郭*</t>
  </si>
  <si>
    <t>王*龙</t>
  </si>
  <si>
    <t>马*</t>
  </si>
  <si>
    <t>李*恒</t>
  </si>
  <si>
    <t>舒*军</t>
  </si>
  <si>
    <t>杨*丽</t>
  </si>
  <si>
    <t>王*娇</t>
  </si>
  <si>
    <r>
      <rPr>
        <sz val="8"/>
        <rFont val="仿宋_GB2312"/>
        <charset val="134"/>
      </rPr>
      <t>六峰镇</t>
    </r>
  </si>
  <si>
    <t>刘*</t>
  </si>
  <si>
    <t>蒋*帆</t>
  </si>
  <si>
    <t>蒋*艳</t>
  </si>
  <si>
    <t>武*瑞</t>
  </si>
  <si>
    <t>李*安</t>
  </si>
  <si>
    <t>黄*丽</t>
  </si>
  <si>
    <t>苏*璐</t>
  </si>
  <si>
    <r>
      <rPr>
        <sz val="8"/>
        <rFont val="仿宋_GB2312"/>
        <charset val="0"/>
      </rPr>
      <t>女</t>
    </r>
  </si>
  <si>
    <t>安远镇</t>
  </si>
  <si>
    <t>黄*倩</t>
  </si>
  <si>
    <t>蔺*强</t>
  </si>
  <si>
    <r>
      <rPr>
        <sz val="8"/>
        <rFont val="仿宋_GB2312"/>
        <charset val="0"/>
      </rPr>
      <t>男</t>
    </r>
  </si>
  <si>
    <t>张*微</t>
  </si>
  <si>
    <t>李*亮</t>
  </si>
  <si>
    <t>乔*</t>
  </si>
  <si>
    <t>牛*露</t>
  </si>
  <si>
    <t>苏*霞</t>
  </si>
  <si>
    <t>祁*霞</t>
  </si>
  <si>
    <t>颉*兰</t>
  </si>
  <si>
    <r>
      <rPr>
        <sz val="8"/>
        <color theme="1"/>
        <rFont val="仿宋_GB2312"/>
        <charset val="134"/>
      </rPr>
      <t>金山镇</t>
    </r>
  </si>
  <si>
    <t>郑*梅</t>
  </si>
  <si>
    <r>
      <rPr>
        <sz val="8"/>
        <rFont val="仿宋_GB2312"/>
        <charset val="134"/>
      </rPr>
      <t>金山镇</t>
    </r>
  </si>
  <si>
    <t>郑*瑞</t>
  </si>
  <si>
    <t>贺*君</t>
  </si>
  <si>
    <t>何*佳</t>
  </si>
  <si>
    <t>蒲*弟</t>
  </si>
  <si>
    <t>王*杰</t>
  </si>
  <si>
    <t>刘*霞</t>
  </si>
  <si>
    <t>张*瑶</t>
  </si>
  <si>
    <t>李*花</t>
  </si>
  <si>
    <t>张*霞</t>
  </si>
  <si>
    <t>颉*文</t>
  </si>
  <si>
    <t>张*勤</t>
  </si>
  <si>
    <t>冯*勇</t>
  </si>
  <si>
    <r>
      <rPr>
        <sz val="8"/>
        <rFont val="仿宋_GB2312"/>
        <charset val="134"/>
      </rPr>
      <t>西坪镇</t>
    </r>
  </si>
  <si>
    <t>郑*斌</t>
  </si>
  <si>
    <t>裴*萍</t>
  </si>
  <si>
    <t>马*银</t>
  </si>
  <si>
    <t>梁*</t>
  </si>
  <si>
    <t>朱*瑞</t>
  </si>
  <si>
    <t>马*刚</t>
  </si>
  <si>
    <t>田*菊</t>
  </si>
  <si>
    <t>裴*芳</t>
  </si>
  <si>
    <t>张*贵</t>
  </si>
  <si>
    <t>逯*改</t>
  </si>
  <si>
    <t>朱*玲</t>
  </si>
  <si>
    <r>
      <rPr>
        <sz val="8"/>
        <rFont val="仿宋_GB2312"/>
        <charset val="134"/>
      </rPr>
      <t>大庄镇</t>
    </r>
  </si>
  <si>
    <t>张*兰</t>
  </si>
  <si>
    <t>李*苗</t>
  </si>
  <si>
    <t>王*娟</t>
  </si>
  <si>
    <t>张*慧</t>
  </si>
  <si>
    <t>王*林</t>
  </si>
  <si>
    <t>大庄镇</t>
  </si>
  <si>
    <t>李*刚</t>
  </si>
  <si>
    <t>魏*文</t>
  </si>
  <si>
    <t>李*璇</t>
  </si>
  <si>
    <t>寇*玉</t>
  </si>
  <si>
    <t>席*妹</t>
  </si>
  <si>
    <t>席*苗</t>
  </si>
  <si>
    <t>连*亚</t>
  </si>
  <si>
    <t>付*霞</t>
  </si>
  <si>
    <t>董*连</t>
  </si>
  <si>
    <t>李*飞</t>
  </si>
  <si>
    <t>牛*亮</t>
  </si>
  <si>
    <t>冯*霞</t>
  </si>
  <si>
    <t>张*杰</t>
  </si>
  <si>
    <t>钱*云</t>
  </si>
  <si>
    <t>曲*兰</t>
  </si>
  <si>
    <t>王*丽</t>
  </si>
  <si>
    <t>杨*喜</t>
  </si>
  <si>
    <t>魏*强</t>
  </si>
  <si>
    <t>蔺*儿</t>
  </si>
  <si>
    <t>谢*梅</t>
  </si>
  <si>
    <r>
      <rPr>
        <sz val="8"/>
        <rFont val="仿宋_GB2312"/>
        <charset val="134"/>
      </rPr>
      <t>八里湾镇</t>
    </r>
  </si>
  <si>
    <t>颉*乔</t>
  </si>
  <si>
    <t>程*琪</t>
  </si>
  <si>
    <t>黄*玉</t>
  </si>
  <si>
    <t>王*辉</t>
  </si>
  <si>
    <t>程*珑</t>
  </si>
  <si>
    <t>张*荣</t>
  </si>
  <si>
    <t>程*</t>
  </si>
  <si>
    <t>金*</t>
  </si>
  <si>
    <t>王*强</t>
  </si>
  <si>
    <t>李*鹏</t>
  </si>
  <si>
    <r>
      <rPr>
        <sz val="8"/>
        <rFont val="仿宋_GB2312"/>
        <charset val="134"/>
      </rPr>
      <t>大石镇</t>
    </r>
  </si>
  <si>
    <t>李*艳</t>
  </si>
  <si>
    <t>王*蕾</t>
  </si>
  <si>
    <t>陈*</t>
  </si>
  <si>
    <t>马*强</t>
  </si>
  <si>
    <t>李*归</t>
  </si>
  <si>
    <t>李*彤</t>
  </si>
  <si>
    <t>男</t>
  </si>
  <si>
    <t>大石镇</t>
  </si>
  <si>
    <t>李*梅</t>
  </si>
  <si>
    <t>谢*娣</t>
  </si>
  <si>
    <t>陈*艳</t>
  </si>
  <si>
    <t>李*国</t>
  </si>
  <si>
    <t>汪*亚</t>
  </si>
  <si>
    <t>谢*龙</t>
  </si>
  <si>
    <t>汪*露</t>
  </si>
  <si>
    <t>王* 岚</t>
  </si>
  <si>
    <r>
      <rPr>
        <sz val="8"/>
        <rFont val="仿宋_GB2312"/>
        <charset val="134"/>
      </rPr>
      <t>礼辛镇</t>
    </r>
  </si>
  <si>
    <t>刘*强</t>
  </si>
  <si>
    <r>
      <rPr>
        <sz val="8"/>
        <rFont val="仿宋_GB2312"/>
        <charset val="0"/>
      </rPr>
      <t>礼辛镇</t>
    </r>
  </si>
  <si>
    <t>马*晖</t>
  </si>
  <si>
    <t>陈*亮</t>
  </si>
  <si>
    <t>徐*珍</t>
  </si>
  <si>
    <t>尉*帆</t>
  </si>
  <si>
    <t>魏*霞</t>
  </si>
  <si>
    <t>张*妹</t>
  </si>
  <si>
    <r>
      <rPr>
        <sz val="8"/>
        <rFont val="仿宋_GB2312"/>
        <charset val="134"/>
      </rPr>
      <t>谢家湾乡</t>
    </r>
  </si>
  <si>
    <t>裴*兰</t>
  </si>
  <si>
    <t>何*娇</t>
  </si>
  <si>
    <t>张* 波</t>
  </si>
  <si>
    <t>何*娟</t>
  </si>
  <si>
    <r>
      <rPr>
        <sz val="8"/>
        <rFont val="仿宋_GB2312"/>
        <charset val="134"/>
      </rPr>
      <t>武家河镇</t>
    </r>
  </si>
  <si>
    <t>陈*娟</t>
  </si>
  <si>
    <t>巩*林</t>
  </si>
  <si>
    <t>何*玉</t>
  </si>
  <si>
    <t>汪*弟</t>
  </si>
  <si>
    <t>李*洁</t>
  </si>
  <si>
    <t>杨*云</t>
  </si>
  <si>
    <t>朱*霞</t>
  </si>
  <si>
    <t>朱*丽</t>
  </si>
  <si>
    <t>陈*丽</t>
  </si>
  <si>
    <t>巩*蝶</t>
  </si>
  <si>
    <t>杨*燕</t>
  </si>
  <si>
    <r>
      <rPr>
        <sz val="8"/>
        <rFont val="仿宋_GB2312"/>
        <charset val="134"/>
      </rPr>
      <t>白家湾乡</t>
    </r>
  </si>
  <si>
    <t>苏*荣</t>
  </si>
  <si>
    <t>康*刚</t>
  </si>
  <si>
    <t>白家湾乡</t>
  </si>
  <si>
    <t>张*芳</t>
  </si>
  <si>
    <t>杨*甜</t>
  </si>
  <si>
    <t>任*琪</t>
  </si>
  <si>
    <t>高*娟</t>
  </si>
  <si>
    <t>曲*梅</t>
  </si>
  <si>
    <r>
      <rPr>
        <sz val="8"/>
        <rFont val="仿宋_GB2312"/>
        <charset val="134"/>
      </rPr>
      <t>古坡镇</t>
    </r>
  </si>
  <si>
    <t>李*娟</t>
  </si>
  <si>
    <t>王*雪</t>
  </si>
  <si>
    <t>丁*珍</t>
  </si>
  <si>
    <t>余*霞</t>
  </si>
  <si>
    <t>狄*换</t>
  </si>
  <si>
    <t>王*霞</t>
  </si>
  <si>
    <t>魏*忠</t>
  </si>
  <si>
    <t>甘谷县2023年公开选聘大学生村文书面试人员汇总表</t>
  </si>
  <si>
    <t>招聘人数</t>
  </si>
  <si>
    <t>进入面试
人数</t>
  </si>
  <si>
    <t>候考室分组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</si>
</sst>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35">
    <font>
      <sz val="11"/>
      <color theme="1"/>
      <name val="等线"/>
      <charset val="134"/>
      <scheme val="minor"/>
    </font>
    <font>
      <sz val="14"/>
      <name val="方正小标宋简体"/>
      <charset val="134"/>
    </font>
    <font>
      <sz val="8"/>
      <name val="Times New Roman"/>
      <charset val="134"/>
    </font>
    <font>
      <sz val="8"/>
      <name val="黑体"/>
      <charset val="134"/>
    </font>
    <font>
      <sz val="8"/>
      <name val="仿宋_GB2312"/>
      <charset val="134"/>
    </font>
    <font>
      <sz val="8"/>
      <color theme="1"/>
      <name val="Times New Roman"/>
      <charset val="134"/>
    </font>
    <font>
      <sz val="12"/>
      <name val="宋体"/>
      <charset val="134"/>
    </font>
    <font>
      <sz val="12"/>
      <name val="Times New Roman"/>
      <charset val="134"/>
    </font>
    <font>
      <b/>
      <sz val="8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sz val="8"/>
      <name val="Times New Roman"/>
      <charset val="0"/>
    </font>
    <font>
      <sz val="8"/>
      <color rgb="FFFF0000"/>
      <name val="Times New Roman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等线"/>
      <charset val="134"/>
      <scheme val="minor"/>
    </font>
    <font>
      <sz val="8"/>
      <color theme="1"/>
      <name val="仿宋_GB2312"/>
      <charset val="134"/>
    </font>
    <font>
      <sz val="8"/>
      <name val="仿宋_GB2312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204"/>
  <sheetViews>
    <sheetView tabSelected="1" zoomScale="190" zoomScaleNormal="190" topLeftCell="E1" workbookViewId="0">
      <pane ySplit="2" topLeftCell="A3" activePane="bottomLeft" state="frozen"/>
      <selection/>
      <selection pane="bottomLeft" activeCell="K1" sqref="K$1:K$1048576"/>
    </sheetView>
  </sheetViews>
  <sheetFormatPr defaultColWidth="9" defaultRowHeight="15.75"/>
  <cols>
    <col min="1" max="1" width="4.9" style="17" customWidth="1"/>
    <col min="2" max="2" width="9.59166666666667" style="11" customWidth="1"/>
    <col min="3" max="3" width="5.98333333333333" style="11" customWidth="1"/>
    <col min="4" max="4" width="11.8416666666667" style="11" customWidth="1"/>
    <col min="5" max="5" width="10.5916666666667" style="11" customWidth="1"/>
    <col min="6" max="6" width="9.66666666666667" style="18" customWidth="1"/>
    <col min="7" max="7" width="9.66666666666667" style="19" customWidth="1"/>
    <col min="8" max="8" width="9.66666666666667" style="20" customWidth="1"/>
    <col min="9" max="9" width="11.7666666666667" style="17" customWidth="1"/>
    <col min="10" max="10" width="8.375" style="11" customWidth="1"/>
    <col min="11" max="16384" width="9" style="11"/>
  </cols>
  <sheetData>
    <row r="1" s="11" customFormat="1" ht="48" customHeight="1" spans="1:10">
      <c r="A1" s="21" t="s">
        <v>0</v>
      </c>
      <c r="B1" s="21"/>
      <c r="C1" s="21"/>
      <c r="D1" s="21"/>
      <c r="E1" s="21"/>
      <c r="F1" s="22"/>
      <c r="G1" s="22"/>
      <c r="H1" s="21"/>
      <c r="I1" s="21"/>
      <c r="J1" s="21"/>
    </row>
    <row r="2" s="12" customFormat="1" ht="43" customHeight="1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23" t="s">
        <v>6</v>
      </c>
      <c r="G2" s="24" t="s">
        <v>7</v>
      </c>
      <c r="H2" s="25" t="s">
        <v>8</v>
      </c>
      <c r="I2" s="7" t="s">
        <v>9</v>
      </c>
      <c r="J2" s="25" t="s">
        <v>10</v>
      </c>
    </row>
    <row r="3" s="13" customFormat="1" ht="22" customHeight="1" spans="1:251">
      <c r="A3" s="5">
        <v>1</v>
      </c>
      <c r="B3" s="26" t="s">
        <v>11</v>
      </c>
      <c r="C3" s="8" t="s">
        <v>12</v>
      </c>
      <c r="D3" s="8" t="s">
        <v>13</v>
      </c>
      <c r="E3" s="5">
        <v>20230510</v>
      </c>
      <c r="F3" s="23">
        <v>74</v>
      </c>
      <c r="G3" s="23">
        <v>88.94</v>
      </c>
      <c r="H3" s="27">
        <f>F3*0.6+G3*0.4</f>
        <v>79.976</v>
      </c>
      <c r="I3" s="36" t="s">
        <v>14</v>
      </c>
      <c r="J3" s="37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</row>
    <row r="4" s="13" customFormat="1" ht="22" customHeight="1" spans="1:251">
      <c r="A4" s="5">
        <v>2</v>
      </c>
      <c r="B4" s="26" t="s">
        <v>15</v>
      </c>
      <c r="C4" s="8" t="s">
        <v>16</v>
      </c>
      <c r="D4" s="8" t="s">
        <v>13</v>
      </c>
      <c r="E4" s="5">
        <v>20230428</v>
      </c>
      <c r="F4" s="23">
        <v>69</v>
      </c>
      <c r="G4" s="23" t="s">
        <v>17</v>
      </c>
      <c r="H4" s="27">
        <f>F4*0.6+0</f>
        <v>41.4</v>
      </c>
      <c r="I4" s="36" t="s">
        <v>17</v>
      </c>
      <c r="J4" s="37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</row>
    <row r="5" s="14" customFormat="1" ht="22" customHeight="1" spans="1:251">
      <c r="A5" s="5">
        <v>3</v>
      </c>
      <c r="B5" s="28" t="s">
        <v>18</v>
      </c>
      <c r="C5" s="60" t="s">
        <v>19</v>
      </c>
      <c r="D5" s="60" t="s">
        <v>20</v>
      </c>
      <c r="E5" s="5">
        <v>20231405</v>
      </c>
      <c r="F5" s="29">
        <v>74</v>
      </c>
      <c r="G5" s="29">
        <v>89.42</v>
      </c>
      <c r="H5" s="27">
        <f t="shared" ref="H5:H32" si="0">F5*0.6+G5*0.4</f>
        <v>80.168</v>
      </c>
      <c r="I5" s="36" t="s">
        <v>14</v>
      </c>
      <c r="J5" s="38"/>
      <c r="K5" s="15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</row>
    <row r="6" s="14" customFormat="1" ht="22" customHeight="1" spans="1:251">
      <c r="A6" s="5">
        <v>4</v>
      </c>
      <c r="B6" s="28" t="s">
        <v>21</v>
      </c>
      <c r="C6" s="60" t="s">
        <v>19</v>
      </c>
      <c r="D6" s="60" t="s">
        <v>20</v>
      </c>
      <c r="E6" s="5">
        <v>20230822</v>
      </c>
      <c r="F6" s="29">
        <v>74</v>
      </c>
      <c r="G6" s="29">
        <v>89.4</v>
      </c>
      <c r="H6" s="27">
        <f t="shared" si="0"/>
        <v>80.16</v>
      </c>
      <c r="I6" s="36" t="s">
        <v>14</v>
      </c>
      <c r="J6" s="10"/>
      <c r="K6" s="15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</row>
    <row r="7" s="14" customFormat="1" ht="22" customHeight="1" spans="1:251">
      <c r="A7" s="5">
        <v>5</v>
      </c>
      <c r="B7" s="30" t="s">
        <v>22</v>
      </c>
      <c r="C7" s="61" t="s">
        <v>19</v>
      </c>
      <c r="D7" s="61" t="s">
        <v>20</v>
      </c>
      <c r="E7" s="5">
        <v>20231306</v>
      </c>
      <c r="F7" s="32">
        <v>71</v>
      </c>
      <c r="G7" s="32">
        <v>90.38</v>
      </c>
      <c r="H7" s="27">
        <f t="shared" si="0"/>
        <v>78.752</v>
      </c>
      <c r="I7" s="36" t="s">
        <v>14</v>
      </c>
      <c r="J7" s="10"/>
      <c r="K7" s="15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</row>
    <row r="8" s="14" customFormat="1" ht="22" customHeight="1" spans="1:251">
      <c r="A8" s="5">
        <v>6</v>
      </c>
      <c r="B8" s="28" t="s">
        <v>23</v>
      </c>
      <c r="C8" s="60" t="s">
        <v>19</v>
      </c>
      <c r="D8" s="60" t="s">
        <v>20</v>
      </c>
      <c r="E8" s="5">
        <v>20231318</v>
      </c>
      <c r="F8" s="29">
        <v>69</v>
      </c>
      <c r="G8" s="29">
        <v>88.84</v>
      </c>
      <c r="H8" s="27">
        <f t="shared" si="0"/>
        <v>76.936</v>
      </c>
      <c r="I8" s="36" t="s">
        <v>14</v>
      </c>
      <c r="J8" s="38"/>
      <c r="K8" s="15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</row>
    <row r="9" s="14" customFormat="1" ht="22" customHeight="1" spans="1:251">
      <c r="A9" s="5">
        <v>7</v>
      </c>
      <c r="B9" s="28" t="s">
        <v>24</v>
      </c>
      <c r="C9" s="60" t="s">
        <v>19</v>
      </c>
      <c r="D9" s="60" t="s">
        <v>20</v>
      </c>
      <c r="E9" s="5">
        <v>20230828</v>
      </c>
      <c r="F9" s="29">
        <v>69</v>
      </c>
      <c r="G9" s="29">
        <v>88.82</v>
      </c>
      <c r="H9" s="27">
        <f t="shared" si="0"/>
        <v>76.928</v>
      </c>
      <c r="I9" s="36" t="s">
        <v>14</v>
      </c>
      <c r="J9" s="10"/>
      <c r="K9" s="15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</row>
    <row r="10" s="14" customFormat="1" ht="22" customHeight="1" spans="1:11">
      <c r="A10" s="5">
        <v>8</v>
      </c>
      <c r="B10" s="28" t="s">
        <v>25</v>
      </c>
      <c r="C10" s="60" t="s">
        <v>19</v>
      </c>
      <c r="D10" s="60" t="s">
        <v>20</v>
      </c>
      <c r="E10" s="5">
        <v>20230707</v>
      </c>
      <c r="F10" s="29">
        <v>69</v>
      </c>
      <c r="G10" s="29">
        <v>88.58</v>
      </c>
      <c r="H10" s="27">
        <f t="shared" si="0"/>
        <v>76.832</v>
      </c>
      <c r="I10" s="36" t="s">
        <v>14</v>
      </c>
      <c r="J10" s="41"/>
      <c r="K10" s="15"/>
    </row>
    <row r="11" s="14" customFormat="1" ht="22" customHeight="1" spans="1:251">
      <c r="A11" s="5">
        <v>9</v>
      </c>
      <c r="B11" s="28" t="s">
        <v>26</v>
      </c>
      <c r="C11" s="60" t="s">
        <v>19</v>
      </c>
      <c r="D11" s="60" t="s">
        <v>20</v>
      </c>
      <c r="E11" s="5">
        <v>20230920</v>
      </c>
      <c r="F11" s="29">
        <v>68</v>
      </c>
      <c r="G11" s="29">
        <v>89.26</v>
      </c>
      <c r="H11" s="27">
        <f t="shared" si="0"/>
        <v>76.504</v>
      </c>
      <c r="I11" s="36" t="s">
        <v>14</v>
      </c>
      <c r="J11" s="10"/>
      <c r="K11" s="15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</row>
    <row r="12" s="14" customFormat="1" ht="22" customHeight="1" spans="1:251">
      <c r="A12" s="5">
        <v>10</v>
      </c>
      <c r="B12" s="28" t="s">
        <v>27</v>
      </c>
      <c r="C12" s="60" t="s">
        <v>19</v>
      </c>
      <c r="D12" s="60" t="s">
        <v>20</v>
      </c>
      <c r="E12" s="5">
        <v>20231015</v>
      </c>
      <c r="F12" s="29">
        <v>69</v>
      </c>
      <c r="G12" s="29">
        <v>87.56</v>
      </c>
      <c r="H12" s="27">
        <f t="shared" si="0"/>
        <v>76.424</v>
      </c>
      <c r="I12" s="36" t="s">
        <v>14</v>
      </c>
      <c r="J12" s="10"/>
      <c r="K12" s="15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</row>
    <row r="13" s="14" customFormat="1" ht="22" customHeight="1" spans="1:11">
      <c r="A13" s="5">
        <v>11</v>
      </c>
      <c r="B13" s="28" t="s">
        <v>28</v>
      </c>
      <c r="C13" s="60" t="s">
        <v>19</v>
      </c>
      <c r="D13" s="60" t="s">
        <v>20</v>
      </c>
      <c r="E13" s="5">
        <v>20230529</v>
      </c>
      <c r="F13" s="29">
        <v>67</v>
      </c>
      <c r="G13" s="29">
        <v>89.84</v>
      </c>
      <c r="H13" s="27">
        <f t="shared" si="0"/>
        <v>76.136</v>
      </c>
      <c r="I13" s="36" t="s">
        <v>14</v>
      </c>
      <c r="J13" s="41"/>
      <c r="K13" s="15"/>
    </row>
    <row r="14" s="14" customFormat="1" ht="22" customHeight="1" spans="1:251">
      <c r="A14" s="5">
        <v>12</v>
      </c>
      <c r="B14" s="30" t="s">
        <v>29</v>
      </c>
      <c r="C14" s="61" t="s">
        <v>19</v>
      </c>
      <c r="D14" s="61" t="s">
        <v>20</v>
      </c>
      <c r="E14" s="5">
        <v>20231506</v>
      </c>
      <c r="F14" s="32">
        <v>68</v>
      </c>
      <c r="G14" s="32">
        <v>87.58</v>
      </c>
      <c r="H14" s="27">
        <f t="shared" si="0"/>
        <v>75.832</v>
      </c>
      <c r="I14" s="36" t="s">
        <v>14</v>
      </c>
      <c r="J14" s="38"/>
      <c r="K14" s="15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</row>
    <row r="15" s="14" customFormat="1" ht="22" customHeight="1" spans="1:251">
      <c r="A15" s="5">
        <v>13</v>
      </c>
      <c r="B15" s="28" t="s">
        <v>30</v>
      </c>
      <c r="C15" s="60" t="s">
        <v>19</v>
      </c>
      <c r="D15" s="60" t="s">
        <v>20</v>
      </c>
      <c r="E15" s="5">
        <v>20231511</v>
      </c>
      <c r="F15" s="29">
        <v>67</v>
      </c>
      <c r="G15" s="29">
        <v>89.02</v>
      </c>
      <c r="H15" s="27">
        <f t="shared" si="0"/>
        <v>75.808</v>
      </c>
      <c r="I15" s="36" t="s">
        <v>14</v>
      </c>
      <c r="J15" s="38"/>
      <c r="K15" s="15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</row>
    <row r="16" s="14" customFormat="1" ht="22" customHeight="1" spans="1:11">
      <c r="A16" s="5">
        <v>14</v>
      </c>
      <c r="B16" s="28" t="s">
        <v>31</v>
      </c>
      <c r="C16" s="60" t="s">
        <v>19</v>
      </c>
      <c r="D16" s="60" t="s">
        <v>20</v>
      </c>
      <c r="E16" s="5">
        <v>20230705</v>
      </c>
      <c r="F16" s="29">
        <v>68</v>
      </c>
      <c r="G16" s="29">
        <v>87.28</v>
      </c>
      <c r="H16" s="27">
        <f t="shared" si="0"/>
        <v>75.712</v>
      </c>
      <c r="I16" s="36" t="s">
        <v>14</v>
      </c>
      <c r="J16" s="41"/>
      <c r="K16" s="15"/>
    </row>
    <row r="17" s="14" customFormat="1" ht="22" customHeight="1" spans="1:251">
      <c r="A17" s="5">
        <v>15</v>
      </c>
      <c r="B17" s="30" t="s">
        <v>32</v>
      </c>
      <c r="C17" s="61" t="s">
        <v>19</v>
      </c>
      <c r="D17" s="61" t="s">
        <v>20</v>
      </c>
      <c r="E17" s="5">
        <v>20231106</v>
      </c>
      <c r="F17" s="32">
        <v>66</v>
      </c>
      <c r="G17" s="32">
        <v>89.54</v>
      </c>
      <c r="H17" s="27">
        <f t="shared" si="0"/>
        <v>75.416</v>
      </c>
      <c r="I17" s="43" t="s">
        <v>33</v>
      </c>
      <c r="J17" s="10"/>
      <c r="K17" s="15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</row>
    <row r="18" s="14" customFormat="1" ht="22" customHeight="1" spans="1:251">
      <c r="A18" s="5">
        <v>16</v>
      </c>
      <c r="B18" s="28" t="s">
        <v>32</v>
      </c>
      <c r="C18" s="60" t="s">
        <v>19</v>
      </c>
      <c r="D18" s="60" t="s">
        <v>20</v>
      </c>
      <c r="E18" s="5">
        <v>20231305</v>
      </c>
      <c r="F18" s="29">
        <v>66</v>
      </c>
      <c r="G18" s="29">
        <v>89.04</v>
      </c>
      <c r="H18" s="27">
        <f t="shared" si="0"/>
        <v>75.216</v>
      </c>
      <c r="I18" s="43" t="s">
        <v>33</v>
      </c>
      <c r="J18" s="10"/>
      <c r="K18" s="15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</row>
    <row r="19" s="14" customFormat="1" ht="22" customHeight="1" spans="1:251">
      <c r="A19" s="5">
        <v>17</v>
      </c>
      <c r="B19" s="28" t="s">
        <v>34</v>
      </c>
      <c r="C19" s="60" t="s">
        <v>19</v>
      </c>
      <c r="D19" s="60" t="s">
        <v>20</v>
      </c>
      <c r="E19" s="5">
        <v>20231002</v>
      </c>
      <c r="F19" s="29">
        <v>65</v>
      </c>
      <c r="G19" s="29">
        <v>89.02</v>
      </c>
      <c r="H19" s="27">
        <f t="shared" si="0"/>
        <v>74.608</v>
      </c>
      <c r="I19" s="43" t="s">
        <v>33</v>
      </c>
      <c r="J19" s="10"/>
      <c r="K19" s="15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</row>
    <row r="20" s="14" customFormat="1" ht="22" customHeight="1" spans="1:251">
      <c r="A20" s="5">
        <v>18</v>
      </c>
      <c r="B20" s="28" t="s">
        <v>35</v>
      </c>
      <c r="C20" s="60" t="s">
        <v>19</v>
      </c>
      <c r="D20" s="60" t="s">
        <v>20</v>
      </c>
      <c r="E20" s="5">
        <v>20230726</v>
      </c>
      <c r="F20" s="29">
        <v>64</v>
      </c>
      <c r="G20" s="29">
        <v>90.06</v>
      </c>
      <c r="H20" s="27">
        <f t="shared" si="0"/>
        <v>74.424</v>
      </c>
      <c r="I20" s="43" t="s">
        <v>33</v>
      </c>
      <c r="J20" s="10"/>
      <c r="K20" s="15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</row>
    <row r="21" s="14" customFormat="1" ht="22" customHeight="1" spans="1:251">
      <c r="A21" s="5">
        <v>19</v>
      </c>
      <c r="B21" s="28" t="s">
        <v>36</v>
      </c>
      <c r="C21" s="60" t="s">
        <v>19</v>
      </c>
      <c r="D21" s="60" t="s">
        <v>20</v>
      </c>
      <c r="E21" s="5">
        <v>20231419</v>
      </c>
      <c r="F21" s="29">
        <v>64</v>
      </c>
      <c r="G21" s="29">
        <v>86.54</v>
      </c>
      <c r="H21" s="27">
        <f t="shared" si="0"/>
        <v>73.016</v>
      </c>
      <c r="I21" s="43" t="s">
        <v>33</v>
      </c>
      <c r="J21" s="38"/>
      <c r="K21" s="15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</row>
    <row r="22" s="14" customFormat="1" ht="22" customHeight="1" spans="1:251">
      <c r="A22" s="5">
        <v>20</v>
      </c>
      <c r="B22" s="28" t="s">
        <v>37</v>
      </c>
      <c r="C22" s="60" t="s">
        <v>38</v>
      </c>
      <c r="D22" s="60" t="s">
        <v>20</v>
      </c>
      <c r="E22" s="5">
        <v>20230827</v>
      </c>
      <c r="F22" s="29">
        <v>62</v>
      </c>
      <c r="G22" s="29">
        <v>89.22</v>
      </c>
      <c r="H22" s="27">
        <f t="shared" si="0"/>
        <v>72.888</v>
      </c>
      <c r="I22" s="43" t="s">
        <v>33</v>
      </c>
      <c r="J22" s="10"/>
      <c r="K22" s="15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</row>
    <row r="23" s="14" customFormat="1" ht="22" customHeight="1" spans="1:11">
      <c r="A23" s="5">
        <v>21</v>
      </c>
      <c r="B23" s="28" t="s">
        <v>39</v>
      </c>
      <c r="C23" s="60" t="s">
        <v>38</v>
      </c>
      <c r="D23" s="60" t="s">
        <v>20</v>
      </c>
      <c r="E23" s="5">
        <v>20230601</v>
      </c>
      <c r="F23" s="29">
        <v>63</v>
      </c>
      <c r="G23" s="29">
        <v>87.68</v>
      </c>
      <c r="H23" s="27">
        <f t="shared" si="0"/>
        <v>72.872</v>
      </c>
      <c r="I23" s="43" t="s">
        <v>33</v>
      </c>
      <c r="J23" s="41"/>
      <c r="K23" s="15"/>
    </row>
    <row r="24" s="14" customFormat="1" ht="22" customHeight="1" spans="1:251">
      <c r="A24" s="5">
        <v>22</v>
      </c>
      <c r="B24" s="28" t="s">
        <v>40</v>
      </c>
      <c r="C24" s="60" t="s">
        <v>19</v>
      </c>
      <c r="D24" s="60" t="s">
        <v>20</v>
      </c>
      <c r="E24" s="5">
        <v>20230812</v>
      </c>
      <c r="F24" s="29">
        <v>62</v>
      </c>
      <c r="G24" s="29">
        <v>88.82</v>
      </c>
      <c r="H24" s="27">
        <f t="shared" si="0"/>
        <v>72.728</v>
      </c>
      <c r="I24" s="43" t="s">
        <v>33</v>
      </c>
      <c r="J24" s="10"/>
      <c r="K24" s="15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</row>
    <row r="25" s="14" customFormat="1" ht="22" customHeight="1" spans="1:251">
      <c r="A25" s="5">
        <v>23</v>
      </c>
      <c r="B25" s="28" t="s">
        <v>24</v>
      </c>
      <c r="C25" s="60" t="s">
        <v>19</v>
      </c>
      <c r="D25" s="60" t="s">
        <v>20</v>
      </c>
      <c r="E25" s="5">
        <v>20231228</v>
      </c>
      <c r="F25" s="29">
        <v>62</v>
      </c>
      <c r="G25" s="29">
        <v>88.54</v>
      </c>
      <c r="H25" s="27">
        <f t="shared" si="0"/>
        <v>72.616</v>
      </c>
      <c r="I25" s="43" t="s">
        <v>33</v>
      </c>
      <c r="J25" s="10"/>
      <c r="K25" s="15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</row>
    <row r="26" s="14" customFormat="1" ht="22" customHeight="1" spans="1:251">
      <c r="A26" s="5">
        <v>24</v>
      </c>
      <c r="B26" s="28" t="s">
        <v>41</v>
      </c>
      <c r="C26" s="60" t="s">
        <v>19</v>
      </c>
      <c r="D26" s="60" t="s">
        <v>20</v>
      </c>
      <c r="E26" s="5">
        <v>20231307</v>
      </c>
      <c r="F26" s="29">
        <v>62</v>
      </c>
      <c r="G26" s="29">
        <v>87.46</v>
      </c>
      <c r="H26" s="27">
        <f t="shared" si="0"/>
        <v>72.184</v>
      </c>
      <c r="I26" s="43" t="s">
        <v>33</v>
      </c>
      <c r="J26" s="10"/>
      <c r="K26" s="15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</row>
    <row r="27" s="14" customFormat="1" ht="22" customHeight="1" spans="1:251">
      <c r="A27" s="5">
        <v>25</v>
      </c>
      <c r="B27" s="28" t="s">
        <v>42</v>
      </c>
      <c r="C27" s="60" t="s">
        <v>19</v>
      </c>
      <c r="D27" s="60" t="s">
        <v>20</v>
      </c>
      <c r="E27" s="5">
        <v>20231313</v>
      </c>
      <c r="F27" s="29">
        <v>62</v>
      </c>
      <c r="G27" s="29">
        <v>85.86</v>
      </c>
      <c r="H27" s="27">
        <f t="shared" si="0"/>
        <v>71.544</v>
      </c>
      <c r="I27" s="43" t="s">
        <v>33</v>
      </c>
      <c r="J27" s="38"/>
      <c r="K27" s="15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</row>
    <row r="28" s="14" customFormat="1" ht="22" customHeight="1" spans="1:251">
      <c r="A28" s="5">
        <v>26</v>
      </c>
      <c r="B28" s="28" t="s">
        <v>43</v>
      </c>
      <c r="C28" s="60" t="s">
        <v>19</v>
      </c>
      <c r="D28" s="60" t="s">
        <v>20</v>
      </c>
      <c r="E28" s="5">
        <v>20231221</v>
      </c>
      <c r="F28" s="29">
        <v>62</v>
      </c>
      <c r="G28" s="29">
        <v>85.54</v>
      </c>
      <c r="H28" s="27">
        <f t="shared" si="0"/>
        <v>71.416</v>
      </c>
      <c r="I28" s="43" t="s">
        <v>33</v>
      </c>
      <c r="J28" s="10"/>
      <c r="K28" s="15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</row>
    <row r="29" s="14" customFormat="1" ht="22" customHeight="1" spans="1:251">
      <c r="A29" s="5">
        <v>27</v>
      </c>
      <c r="B29" s="28" t="s">
        <v>44</v>
      </c>
      <c r="C29" s="60" t="s">
        <v>38</v>
      </c>
      <c r="D29" s="60" t="s">
        <v>20</v>
      </c>
      <c r="E29" s="5">
        <v>20231216</v>
      </c>
      <c r="F29" s="29">
        <v>62</v>
      </c>
      <c r="G29" s="29">
        <v>85.36</v>
      </c>
      <c r="H29" s="27">
        <f t="shared" si="0"/>
        <v>71.344</v>
      </c>
      <c r="I29" s="43" t="s">
        <v>33</v>
      </c>
      <c r="J29" s="10"/>
      <c r="K29" s="15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</row>
    <row r="30" s="14" customFormat="1" ht="22" customHeight="1" spans="1:251">
      <c r="A30" s="5">
        <v>28</v>
      </c>
      <c r="B30" s="30" t="s">
        <v>45</v>
      </c>
      <c r="C30" s="61" t="s">
        <v>19</v>
      </c>
      <c r="D30" s="61" t="s">
        <v>20</v>
      </c>
      <c r="E30" s="5">
        <v>20231219</v>
      </c>
      <c r="F30" s="32">
        <v>62</v>
      </c>
      <c r="G30" s="32">
        <v>85.28</v>
      </c>
      <c r="H30" s="27">
        <f t="shared" si="0"/>
        <v>71.312</v>
      </c>
      <c r="I30" s="43" t="s">
        <v>33</v>
      </c>
      <c r="J30" s="10"/>
      <c r="K30" s="15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</row>
    <row r="31" s="14" customFormat="1" ht="22" customHeight="1" spans="1:251">
      <c r="A31" s="5">
        <v>29</v>
      </c>
      <c r="B31" s="28" t="s">
        <v>46</v>
      </c>
      <c r="C31" s="60" t="s">
        <v>38</v>
      </c>
      <c r="D31" s="60" t="s">
        <v>20</v>
      </c>
      <c r="E31" s="5">
        <v>20231222</v>
      </c>
      <c r="F31" s="29">
        <v>62</v>
      </c>
      <c r="G31" s="29">
        <v>85.04</v>
      </c>
      <c r="H31" s="27">
        <f t="shared" si="0"/>
        <v>71.216</v>
      </c>
      <c r="I31" s="43" t="s">
        <v>33</v>
      </c>
      <c r="J31" s="10"/>
      <c r="K31" s="15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</row>
    <row r="32" s="14" customFormat="1" ht="22" customHeight="1" spans="1:11">
      <c r="A32" s="5">
        <v>30</v>
      </c>
      <c r="B32" s="28" t="s">
        <v>47</v>
      </c>
      <c r="C32" s="60" t="s">
        <v>38</v>
      </c>
      <c r="D32" s="60" t="s">
        <v>20</v>
      </c>
      <c r="E32" s="5">
        <v>20230716</v>
      </c>
      <c r="F32" s="29">
        <v>62</v>
      </c>
      <c r="G32" s="29">
        <v>81.98</v>
      </c>
      <c r="H32" s="27">
        <f t="shared" si="0"/>
        <v>69.992</v>
      </c>
      <c r="I32" s="43" t="s">
        <v>33</v>
      </c>
      <c r="J32" s="41"/>
      <c r="K32" s="15"/>
    </row>
    <row r="33" s="14" customFormat="1" ht="22" customHeight="1" spans="1:251">
      <c r="A33" s="5">
        <v>31</v>
      </c>
      <c r="B33" s="28" t="s">
        <v>24</v>
      </c>
      <c r="C33" s="60" t="s">
        <v>19</v>
      </c>
      <c r="D33" s="60" t="s">
        <v>20</v>
      </c>
      <c r="E33" s="5">
        <v>20231428</v>
      </c>
      <c r="F33" s="29">
        <v>62</v>
      </c>
      <c r="G33" s="33" t="s">
        <v>17</v>
      </c>
      <c r="H33" s="27">
        <f>F33*0.6+0</f>
        <v>37.2</v>
      </c>
      <c r="I33" s="43" t="s">
        <v>17</v>
      </c>
      <c r="J33" s="38"/>
      <c r="K33" s="15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</row>
    <row r="34" s="14" customFormat="1" ht="22" customHeight="1" spans="1:11">
      <c r="A34" s="5">
        <v>32</v>
      </c>
      <c r="B34" s="26" t="s">
        <v>48</v>
      </c>
      <c r="C34" s="8" t="s">
        <v>16</v>
      </c>
      <c r="D34" s="8" t="s">
        <v>49</v>
      </c>
      <c r="E34" s="5">
        <v>20231516</v>
      </c>
      <c r="F34" s="23">
        <v>67</v>
      </c>
      <c r="G34" s="23">
        <v>88.08</v>
      </c>
      <c r="H34" s="27">
        <f t="shared" ref="H34:H57" si="1">F34*0.6+G34*0.4</f>
        <v>75.432</v>
      </c>
      <c r="I34" s="36" t="s">
        <v>14</v>
      </c>
      <c r="J34" s="41"/>
      <c r="K34" s="15"/>
    </row>
    <row r="35" s="14" customFormat="1" ht="22" customHeight="1" spans="1:11">
      <c r="A35" s="5">
        <v>33</v>
      </c>
      <c r="B35" s="34" t="s">
        <v>50</v>
      </c>
      <c r="C35" s="5" t="s">
        <v>16</v>
      </c>
      <c r="D35" s="5" t="s">
        <v>49</v>
      </c>
      <c r="E35" s="5">
        <v>20231613</v>
      </c>
      <c r="F35" s="23">
        <v>67</v>
      </c>
      <c r="G35" s="23">
        <v>87.58</v>
      </c>
      <c r="H35" s="27">
        <f t="shared" si="1"/>
        <v>75.232</v>
      </c>
      <c r="I35" s="36" t="s">
        <v>14</v>
      </c>
      <c r="J35" s="41"/>
      <c r="K35" s="15"/>
    </row>
    <row r="36" s="14" customFormat="1" ht="22" customHeight="1" spans="1:251">
      <c r="A36" s="5">
        <v>34</v>
      </c>
      <c r="B36" s="26" t="s">
        <v>18</v>
      </c>
      <c r="C36" s="8" t="s">
        <v>12</v>
      </c>
      <c r="D36" s="8" t="s">
        <v>49</v>
      </c>
      <c r="E36" s="5">
        <v>20231710</v>
      </c>
      <c r="F36" s="23">
        <v>65</v>
      </c>
      <c r="G36" s="23">
        <v>88.74</v>
      </c>
      <c r="H36" s="27">
        <f t="shared" si="1"/>
        <v>74.496</v>
      </c>
      <c r="I36" s="36" t="s">
        <v>14</v>
      </c>
      <c r="J36" s="37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</row>
    <row r="37" s="14" customFormat="1" ht="22" customHeight="1" spans="1:11">
      <c r="A37" s="5">
        <v>35</v>
      </c>
      <c r="B37" s="34" t="s">
        <v>51</v>
      </c>
      <c r="C37" s="5" t="s">
        <v>16</v>
      </c>
      <c r="D37" s="5" t="s">
        <v>49</v>
      </c>
      <c r="E37" s="5">
        <v>20231610</v>
      </c>
      <c r="F37" s="29">
        <v>63</v>
      </c>
      <c r="G37" s="29">
        <v>89.26</v>
      </c>
      <c r="H37" s="27">
        <f t="shared" si="1"/>
        <v>73.504</v>
      </c>
      <c r="I37" s="36" t="s">
        <v>14</v>
      </c>
      <c r="J37" s="41"/>
      <c r="K37" s="15"/>
    </row>
    <row r="38" s="14" customFormat="1" ht="22" customHeight="1" spans="1:11">
      <c r="A38" s="5">
        <v>36</v>
      </c>
      <c r="B38" s="26" t="s">
        <v>52</v>
      </c>
      <c r="C38" s="8" t="s">
        <v>12</v>
      </c>
      <c r="D38" s="8" t="s">
        <v>49</v>
      </c>
      <c r="E38" s="5">
        <v>20231614</v>
      </c>
      <c r="F38" s="23">
        <v>63</v>
      </c>
      <c r="G38" s="23">
        <v>89.18</v>
      </c>
      <c r="H38" s="27">
        <f t="shared" si="1"/>
        <v>73.472</v>
      </c>
      <c r="I38" s="36" t="s">
        <v>14</v>
      </c>
      <c r="J38" s="41"/>
      <c r="K38" s="15"/>
    </row>
    <row r="39" s="14" customFormat="1" ht="22" customHeight="1" spans="1:251">
      <c r="A39" s="5">
        <v>37</v>
      </c>
      <c r="B39" s="34" t="s">
        <v>24</v>
      </c>
      <c r="C39" s="5" t="s">
        <v>12</v>
      </c>
      <c r="D39" s="5" t="s">
        <v>49</v>
      </c>
      <c r="E39" s="5">
        <v>20231814</v>
      </c>
      <c r="F39" s="35">
        <v>62</v>
      </c>
      <c r="G39" s="35">
        <v>90.2</v>
      </c>
      <c r="H39" s="27">
        <f t="shared" si="1"/>
        <v>73.28</v>
      </c>
      <c r="I39" s="36" t="s">
        <v>14</v>
      </c>
      <c r="J39" s="37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</row>
    <row r="40" s="14" customFormat="1" ht="22" customHeight="1" spans="1:11">
      <c r="A40" s="5">
        <v>38</v>
      </c>
      <c r="B40" s="34" t="s">
        <v>53</v>
      </c>
      <c r="C40" s="5" t="s">
        <v>12</v>
      </c>
      <c r="D40" s="5" t="s">
        <v>49</v>
      </c>
      <c r="E40" s="5">
        <v>20231530</v>
      </c>
      <c r="F40" s="35">
        <v>63</v>
      </c>
      <c r="G40" s="35">
        <v>88.24</v>
      </c>
      <c r="H40" s="27">
        <f t="shared" si="1"/>
        <v>73.096</v>
      </c>
      <c r="I40" s="36" t="s">
        <v>14</v>
      </c>
      <c r="J40" s="41"/>
      <c r="K40" s="15"/>
    </row>
    <row r="41" s="14" customFormat="1" ht="22" customHeight="1" spans="1:251">
      <c r="A41" s="5">
        <v>39</v>
      </c>
      <c r="B41" s="26" t="s">
        <v>44</v>
      </c>
      <c r="C41" s="8" t="s">
        <v>12</v>
      </c>
      <c r="D41" s="8" t="s">
        <v>49</v>
      </c>
      <c r="E41" s="5">
        <v>20231711</v>
      </c>
      <c r="F41" s="23">
        <v>62</v>
      </c>
      <c r="G41" s="23">
        <v>89.3</v>
      </c>
      <c r="H41" s="27">
        <f t="shared" si="1"/>
        <v>72.92</v>
      </c>
      <c r="I41" s="36" t="s">
        <v>14</v>
      </c>
      <c r="J41" s="37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</row>
    <row r="42" s="14" customFormat="1" ht="22" customHeight="1" spans="1:251">
      <c r="A42" s="5">
        <v>40</v>
      </c>
      <c r="B42" s="34" t="s">
        <v>54</v>
      </c>
      <c r="C42" s="5" t="s">
        <v>16</v>
      </c>
      <c r="D42" s="5" t="s">
        <v>49</v>
      </c>
      <c r="E42" s="5">
        <v>20231713</v>
      </c>
      <c r="F42" s="35">
        <v>62</v>
      </c>
      <c r="G42" s="35">
        <v>88.32</v>
      </c>
      <c r="H42" s="27">
        <f t="shared" si="1"/>
        <v>72.528</v>
      </c>
      <c r="I42" s="36" t="s">
        <v>14</v>
      </c>
      <c r="J42" s="3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</row>
    <row r="43" s="14" customFormat="1" ht="22" customHeight="1" spans="1:11">
      <c r="A43" s="5">
        <v>41</v>
      </c>
      <c r="B43" s="26" t="s">
        <v>55</v>
      </c>
      <c r="C43" s="8" t="s">
        <v>12</v>
      </c>
      <c r="D43" s="8" t="s">
        <v>49</v>
      </c>
      <c r="E43" s="5">
        <v>20231602</v>
      </c>
      <c r="F43" s="32">
        <v>61</v>
      </c>
      <c r="G43" s="32">
        <v>88.98</v>
      </c>
      <c r="H43" s="27">
        <f t="shared" si="1"/>
        <v>72.192</v>
      </c>
      <c r="I43" s="36" t="s">
        <v>14</v>
      </c>
      <c r="J43" s="41"/>
      <c r="K43" s="15"/>
    </row>
    <row r="44" s="14" customFormat="1" ht="22" customHeight="1" spans="1:251">
      <c r="A44" s="5">
        <v>42</v>
      </c>
      <c r="B44" s="26" t="s">
        <v>56</v>
      </c>
      <c r="C44" s="8" t="s">
        <v>12</v>
      </c>
      <c r="D44" s="8" t="s">
        <v>49</v>
      </c>
      <c r="E44" s="5">
        <v>20231725</v>
      </c>
      <c r="F44" s="23">
        <v>60</v>
      </c>
      <c r="G44" s="23">
        <v>87.64</v>
      </c>
      <c r="H44" s="27">
        <f t="shared" si="1"/>
        <v>71.056</v>
      </c>
      <c r="I44" s="36" t="s">
        <v>14</v>
      </c>
      <c r="J44" s="3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</row>
    <row r="45" s="14" customFormat="1" ht="22" customHeight="1" spans="1:251">
      <c r="A45" s="5">
        <v>43</v>
      </c>
      <c r="B45" s="26" t="s">
        <v>57</v>
      </c>
      <c r="C45" s="8" t="s">
        <v>16</v>
      </c>
      <c r="D45" s="8" t="s">
        <v>49</v>
      </c>
      <c r="E45" s="5">
        <v>20231821</v>
      </c>
      <c r="F45" s="23">
        <v>60</v>
      </c>
      <c r="G45" s="23">
        <v>87.06</v>
      </c>
      <c r="H45" s="27">
        <f t="shared" si="1"/>
        <v>70.824</v>
      </c>
      <c r="I45" s="36" t="s">
        <v>14</v>
      </c>
      <c r="J45" s="3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</row>
    <row r="46" s="14" customFormat="1" ht="22" customHeight="1" spans="1:251">
      <c r="A46" s="5">
        <v>44</v>
      </c>
      <c r="B46" s="26" t="s">
        <v>58</v>
      </c>
      <c r="C46" s="8" t="s">
        <v>12</v>
      </c>
      <c r="D46" s="8" t="s">
        <v>49</v>
      </c>
      <c r="E46" s="5">
        <v>20231628</v>
      </c>
      <c r="F46" s="23">
        <v>59</v>
      </c>
      <c r="G46" s="23">
        <v>87.82</v>
      </c>
      <c r="H46" s="27">
        <f t="shared" si="1"/>
        <v>70.528</v>
      </c>
      <c r="I46" s="36" t="s">
        <v>14</v>
      </c>
      <c r="J46" s="37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</row>
    <row r="47" s="14" customFormat="1" ht="22" customHeight="1" spans="1:251">
      <c r="A47" s="5">
        <v>45</v>
      </c>
      <c r="B47" s="26" t="s">
        <v>59</v>
      </c>
      <c r="C47" s="8" t="s">
        <v>12</v>
      </c>
      <c r="D47" s="8" t="s">
        <v>49</v>
      </c>
      <c r="E47" s="5">
        <v>20231703</v>
      </c>
      <c r="F47" s="23">
        <v>58</v>
      </c>
      <c r="G47" s="23">
        <v>88.66</v>
      </c>
      <c r="H47" s="27">
        <f t="shared" si="1"/>
        <v>70.264</v>
      </c>
      <c r="I47" s="36" t="s">
        <v>14</v>
      </c>
      <c r="J47" s="37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</row>
    <row r="48" s="14" customFormat="1" ht="22" customHeight="1" spans="1:251">
      <c r="A48" s="5">
        <v>46</v>
      </c>
      <c r="B48" s="26" t="s">
        <v>60</v>
      </c>
      <c r="C48" s="8" t="s">
        <v>12</v>
      </c>
      <c r="D48" s="8" t="s">
        <v>49</v>
      </c>
      <c r="E48" s="5">
        <v>20231719</v>
      </c>
      <c r="F48" s="23">
        <v>59</v>
      </c>
      <c r="G48" s="23">
        <v>87.08</v>
      </c>
      <c r="H48" s="27">
        <f t="shared" si="1"/>
        <v>70.232</v>
      </c>
      <c r="I48" s="36" t="s">
        <v>33</v>
      </c>
      <c r="J48" s="37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</row>
    <row r="49" s="14" customFormat="1" ht="22" customHeight="1" spans="1:251">
      <c r="A49" s="5">
        <v>47</v>
      </c>
      <c r="B49" s="26" t="s">
        <v>61</v>
      </c>
      <c r="C49" s="8" t="s">
        <v>12</v>
      </c>
      <c r="D49" s="8" t="s">
        <v>49</v>
      </c>
      <c r="E49" s="5">
        <v>20231702</v>
      </c>
      <c r="F49" s="23">
        <v>58</v>
      </c>
      <c r="G49" s="23">
        <v>88.22</v>
      </c>
      <c r="H49" s="27">
        <f t="shared" si="1"/>
        <v>70.088</v>
      </c>
      <c r="I49" s="36" t="s">
        <v>33</v>
      </c>
      <c r="J49" s="37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</row>
    <row r="50" s="14" customFormat="1" ht="22" customHeight="1" spans="1:251">
      <c r="A50" s="5">
        <v>48</v>
      </c>
      <c r="B50" s="34" t="s">
        <v>62</v>
      </c>
      <c r="C50" s="5" t="s">
        <v>12</v>
      </c>
      <c r="D50" s="5" t="s">
        <v>49</v>
      </c>
      <c r="E50" s="5">
        <v>20231705</v>
      </c>
      <c r="F50" s="35">
        <v>57</v>
      </c>
      <c r="G50" s="35">
        <v>89.7</v>
      </c>
      <c r="H50" s="27">
        <f t="shared" si="1"/>
        <v>70.08</v>
      </c>
      <c r="I50" s="36" t="s">
        <v>33</v>
      </c>
      <c r="J50" s="37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</row>
    <row r="51" s="14" customFormat="1" ht="22" customHeight="1" spans="1:251">
      <c r="A51" s="5">
        <v>49</v>
      </c>
      <c r="B51" s="26" t="s">
        <v>63</v>
      </c>
      <c r="C51" s="8" t="s">
        <v>16</v>
      </c>
      <c r="D51" s="8" t="s">
        <v>49</v>
      </c>
      <c r="E51" s="5">
        <v>20231803</v>
      </c>
      <c r="F51" s="23">
        <v>59</v>
      </c>
      <c r="G51" s="23">
        <v>86.34</v>
      </c>
      <c r="H51" s="27">
        <f t="shared" si="1"/>
        <v>69.936</v>
      </c>
      <c r="I51" s="36" t="s">
        <v>33</v>
      </c>
      <c r="J51" s="37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</row>
    <row r="52" s="14" customFormat="1" ht="22" customHeight="1" spans="1:251">
      <c r="A52" s="5">
        <v>50</v>
      </c>
      <c r="B52" s="34" t="s">
        <v>64</v>
      </c>
      <c r="C52" s="5" t="s">
        <v>12</v>
      </c>
      <c r="D52" s="5" t="s">
        <v>49</v>
      </c>
      <c r="E52" s="5">
        <v>20231724</v>
      </c>
      <c r="F52" s="35">
        <v>58</v>
      </c>
      <c r="G52" s="35">
        <v>87.72</v>
      </c>
      <c r="H52" s="27">
        <f t="shared" si="1"/>
        <v>69.888</v>
      </c>
      <c r="I52" s="36" t="s">
        <v>33</v>
      </c>
      <c r="J52" s="37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</row>
    <row r="53" s="14" customFormat="1" ht="22" customHeight="1" spans="1:251">
      <c r="A53" s="5">
        <v>51</v>
      </c>
      <c r="B53" s="26" t="s">
        <v>65</v>
      </c>
      <c r="C53" s="8" t="s">
        <v>16</v>
      </c>
      <c r="D53" s="8" t="s">
        <v>49</v>
      </c>
      <c r="E53" s="5">
        <v>20231820</v>
      </c>
      <c r="F53" s="23">
        <v>58</v>
      </c>
      <c r="G53" s="23">
        <v>87.28</v>
      </c>
      <c r="H53" s="27">
        <f t="shared" si="1"/>
        <v>69.712</v>
      </c>
      <c r="I53" s="36" t="s">
        <v>33</v>
      </c>
      <c r="J53" s="37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</row>
    <row r="54" s="14" customFormat="1" ht="22" customHeight="1" spans="1:11">
      <c r="A54" s="5">
        <v>52</v>
      </c>
      <c r="B54" s="26" t="s">
        <v>44</v>
      </c>
      <c r="C54" s="8" t="s">
        <v>12</v>
      </c>
      <c r="D54" s="8" t="s">
        <v>49</v>
      </c>
      <c r="E54" s="5">
        <v>20231606</v>
      </c>
      <c r="F54" s="32">
        <v>58</v>
      </c>
      <c r="G54" s="32">
        <v>87.22</v>
      </c>
      <c r="H54" s="27">
        <f t="shared" si="1"/>
        <v>69.688</v>
      </c>
      <c r="I54" s="36" t="s">
        <v>33</v>
      </c>
      <c r="J54" s="41"/>
      <c r="K54" s="15"/>
    </row>
    <row r="55" s="14" customFormat="1" ht="22" customHeight="1" spans="1:251">
      <c r="A55" s="5">
        <v>53</v>
      </c>
      <c r="B55" s="26" t="s">
        <v>44</v>
      </c>
      <c r="C55" s="8" t="s">
        <v>12</v>
      </c>
      <c r="D55" s="8" t="s">
        <v>49</v>
      </c>
      <c r="E55" s="5">
        <v>20231629</v>
      </c>
      <c r="F55" s="23">
        <v>56</v>
      </c>
      <c r="G55" s="23">
        <v>89.88</v>
      </c>
      <c r="H55" s="27">
        <f t="shared" si="1"/>
        <v>69.552</v>
      </c>
      <c r="I55" s="36" t="s">
        <v>33</v>
      </c>
      <c r="J55" s="37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</row>
    <row r="56" s="14" customFormat="1" ht="22" customHeight="1" spans="1:251">
      <c r="A56" s="5">
        <v>54</v>
      </c>
      <c r="B56" s="26" t="s">
        <v>66</v>
      </c>
      <c r="C56" s="8" t="s">
        <v>16</v>
      </c>
      <c r="D56" s="8" t="s">
        <v>49</v>
      </c>
      <c r="E56" s="5">
        <v>20231819</v>
      </c>
      <c r="F56" s="23">
        <v>57</v>
      </c>
      <c r="G56" s="23">
        <v>86.98</v>
      </c>
      <c r="H56" s="27">
        <f t="shared" si="1"/>
        <v>68.992</v>
      </c>
      <c r="I56" s="36" t="s">
        <v>33</v>
      </c>
      <c r="J56" s="37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</row>
    <row r="57" s="14" customFormat="1" ht="22" customHeight="1" spans="1:251">
      <c r="A57" s="5">
        <v>55</v>
      </c>
      <c r="B57" s="34" t="s">
        <v>44</v>
      </c>
      <c r="C57" s="5" t="s">
        <v>12</v>
      </c>
      <c r="D57" s="5" t="s">
        <v>49</v>
      </c>
      <c r="E57" s="5">
        <v>20231717</v>
      </c>
      <c r="F57" s="35">
        <v>54</v>
      </c>
      <c r="G57" s="35">
        <v>88</v>
      </c>
      <c r="H57" s="27">
        <f t="shared" si="1"/>
        <v>67.6</v>
      </c>
      <c r="I57" s="36" t="s">
        <v>33</v>
      </c>
      <c r="J57" s="37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</row>
    <row r="58" s="14" customFormat="1" ht="22" customHeight="1" spans="1:251">
      <c r="A58" s="5">
        <v>56</v>
      </c>
      <c r="B58" s="34" t="s">
        <v>54</v>
      </c>
      <c r="C58" s="5" t="s">
        <v>16</v>
      </c>
      <c r="D58" s="5" t="s">
        <v>49</v>
      </c>
      <c r="E58" s="5">
        <v>20231817</v>
      </c>
      <c r="F58" s="35">
        <v>66</v>
      </c>
      <c r="G58" s="33" t="s">
        <v>17</v>
      </c>
      <c r="H58" s="27">
        <f>F58*0.6+0</f>
        <v>39.6</v>
      </c>
      <c r="I58" s="36" t="s">
        <v>17</v>
      </c>
      <c r="J58" s="37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</row>
    <row r="59" s="14" customFormat="1" ht="22" customHeight="1" spans="1:251">
      <c r="A59" s="5">
        <v>57</v>
      </c>
      <c r="B59" s="34" t="s">
        <v>54</v>
      </c>
      <c r="C59" s="5" t="s">
        <v>12</v>
      </c>
      <c r="D59" s="5" t="s">
        <v>49</v>
      </c>
      <c r="E59" s="5">
        <v>20231723</v>
      </c>
      <c r="F59" s="35">
        <v>64</v>
      </c>
      <c r="G59" s="33" t="s">
        <v>17</v>
      </c>
      <c r="H59" s="27">
        <f>F59*0.6+0</f>
        <v>38.4</v>
      </c>
      <c r="I59" s="36" t="s">
        <v>17</v>
      </c>
      <c r="J59" s="37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</row>
    <row r="60" s="14" customFormat="1" ht="22" customHeight="1" spans="1:251">
      <c r="A60" s="5">
        <v>58</v>
      </c>
      <c r="B60" s="34" t="s">
        <v>54</v>
      </c>
      <c r="C60" s="5" t="s">
        <v>12</v>
      </c>
      <c r="D60" s="5" t="s">
        <v>49</v>
      </c>
      <c r="E60" s="5">
        <v>20231812</v>
      </c>
      <c r="F60" s="35">
        <v>57</v>
      </c>
      <c r="G60" s="33" t="s">
        <v>17</v>
      </c>
      <c r="H60" s="27">
        <f>F60*0.6+0</f>
        <v>34.2</v>
      </c>
      <c r="I60" s="36" t="s">
        <v>17</v>
      </c>
      <c r="J60" s="37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</row>
    <row r="61" s="14" customFormat="1" ht="22" customHeight="1" spans="1:251">
      <c r="A61" s="5">
        <v>59</v>
      </c>
      <c r="B61" s="26" t="s">
        <v>67</v>
      </c>
      <c r="C61" s="8" t="s">
        <v>12</v>
      </c>
      <c r="D61" s="8" t="s">
        <v>49</v>
      </c>
      <c r="E61" s="5">
        <v>20231623</v>
      </c>
      <c r="F61" s="23">
        <v>54</v>
      </c>
      <c r="G61" s="33" t="s">
        <v>17</v>
      </c>
      <c r="H61" s="27">
        <f>F61*0.6+0</f>
        <v>32.4</v>
      </c>
      <c r="I61" s="36" t="s">
        <v>17</v>
      </c>
      <c r="J61" s="37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</row>
    <row r="62" s="14" customFormat="1" ht="22" customHeight="1" spans="1:251">
      <c r="A62" s="5">
        <v>60</v>
      </c>
      <c r="B62" s="26" t="s">
        <v>68</v>
      </c>
      <c r="C62" s="8" t="s">
        <v>12</v>
      </c>
      <c r="D62" s="8" t="s">
        <v>69</v>
      </c>
      <c r="E62" s="5">
        <v>20231926</v>
      </c>
      <c r="F62" s="23">
        <v>62</v>
      </c>
      <c r="G62" s="23">
        <v>93.94</v>
      </c>
      <c r="H62" s="27">
        <f t="shared" ref="H62:H90" si="2">F62*0.6+G62*0.4</f>
        <v>74.776</v>
      </c>
      <c r="I62" s="36" t="s">
        <v>14</v>
      </c>
      <c r="J62" s="37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</row>
    <row r="63" s="14" customFormat="1" ht="22" customHeight="1" spans="1:251">
      <c r="A63" s="5">
        <v>61</v>
      </c>
      <c r="B63" s="26" t="s">
        <v>70</v>
      </c>
      <c r="C63" s="8" t="s">
        <v>16</v>
      </c>
      <c r="D63" s="8" t="s">
        <v>69</v>
      </c>
      <c r="E63" s="5">
        <v>20232006</v>
      </c>
      <c r="F63" s="23">
        <v>63</v>
      </c>
      <c r="G63" s="23">
        <v>89.88</v>
      </c>
      <c r="H63" s="27">
        <f t="shared" si="2"/>
        <v>73.752</v>
      </c>
      <c r="I63" s="36" t="s">
        <v>14</v>
      </c>
      <c r="J63" s="37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</row>
    <row r="64" s="14" customFormat="1" ht="22" customHeight="1" spans="1:11">
      <c r="A64" s="5">
        <v>62</v>
      </c>
      <c r="B64" s="26" t="s">
        <v>71</v>
      </c>
      <c r="C64" s="8" t="s">
        <v>12</v>
      </c>
      <c r="D64" s="8" t="s">
        <v>69</v>
      </c>
      <c r="E64" s="5">
        <v>20231828</v>
      </c>
      <c r="F64" s="23">
        <v>64</v>
      </c>
      <c r="G64" s="23">
        <v>86</v>
      </c>
      <c r="H64" s="27">
        <f t="shared" si="2"/>
        <v>72.8</v>
      </c>
      <c r="I64" s="36" t="s">
        <v>14</v>
      </c>
      <c r="J64" s="41"/>
      <c r="K64" s="15"/>
    </row>
    <row r="65" s="14" customFormat="1" ht="22" customHeight="1" spans="1:251">
      <c r="A65" s="5">
        <v>63</v>
      </c>
      <c r="B65" s="26" t="s">
        <v>72</v>
      </c>
      <c r="C65" s="8" t="s">
        <v>12</v>
      </c>
      <c r="D65" s="8" t="s">
        <v>69</v>
      </c>
      <c r="E65" s="5">
        <v>20232005</v>
      </c>
      <c r="F65" s="23">
        <v>61</v>
      </c>
      <c r="G65" s="23">
        <v>83.82</v>
      </c>
      <c r="H65" s="27">
        <f t="shared" si="2"/>
        <v>70.128</v>
      </c>
      <c r="I65" s="36" t="s">
        <v>14</v>
      </c>
      <c r="J65" s="37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</row>
    <row r="66" s="14" customFormat="1" ht="22" customHeight="1" spans="1:251">
      <c r="A66" s="5">
        <v>64</v>
      </c>
      <c r="B66" s="26" t="s">
        <v>73</v>
      </c>
      <c r="C66" s="8" t="s">
        <v>12</v>
      </c>
      <c r="D66" s="8" t="s">
        <v>69</v>
      </c>
      <c r="E66" s="5">
        <v>20231925</v>
      </c>
      <c r="F66" s="23">
        <v>59</v>
      </c>
      <c r="G66" s="23">
        <v>86.54</v>
      </c>
      <c r="H66" s="27">
        <f t="shared" si="2"/>
        <v>70.016</v>
      </c>
      <c r="I66" s="36" t="s">
        <v>33</v>
      </c>
      <c r="J66" s="37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</row>
    <row r="67" s="14" customFormat="1" ht="22" customHeight="1" spans="1:251">
      <c r="A67" s="5">
        <v>65</v>
      </c>
      <c r="B67" s="26" t="s">
        <v>74</v>
      </c>
      <c r="C67" s="8" t="s">
        <v>16</v>
      </c>
      <c r="D67" s="8" t="s">
        <v>69</v>
      </c>
      <c r="E67" s="5">
        <v>20231918</v>
      </c>
      <c r="F67" s="23">
        <v>59</v>
      </c>
      <c r="G67" s="23">
        <v>83.96</v>
      </c>
      <c r="H67" s="27">
        <f t="shared" si="2"/>
        <v>68.984</v>
      </c>
      <c r="I67" s="36" t="s">
        <v>33</v>
      </c>
      <c r="J67" s="37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</row>
    <row r="68" s="14" customFormat="1" ht="22" customHeight="1" spans="1:251">
      <c r="A68" s="5">
        <v>66</v>
      </c>
      <c r="B68" s="26" t="s">
        <v>24</v>
      </c>
      <c r="C68" s="8" t="s">
        <v>12</v>
      </c>
      <c r="D68" s="8" t="s">
        <v>69</v>
      </c>
      <c r="E68" s="5">
        <v>20231927</v>
      </c>
      <c r="F68" s="23">
        <v>58</v>
      </c>
      <c r="G68" s="23">
        <v>83.66</v>
      </c>
      <c r="H68" s="27">
        <f t="shared" si="2"/>
        <v>68.264</v>
      </c>
      <c r="I68" s="36" t="s">
        <v>33</v>
      </c>
      <c r="J68" s="37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</row>
    <row r="69" s="14" customFormat="1" ht="22" customHeight="1" spans="1:251">
      <c r="A69" s="5">
        <v>67</v>
      </c>
      <c r="B69" s="26" t="s">
        <v>75</v>
      </c>
      <c r="C69" s="8" t="s">
        <v>12</v>
      </c>
      <c r="D69" s="8" t="s">
        <v>69</v>
      </c>
      <c r="E69" s="5">
        <v>20232016</v>
      </c>
      <c r="F69" s="23">
        <v>57</v>
      </c>
      <c r="G69" s="23">
        <v>82.94</v>
      </c>
      <c r="H69" s="27">
        <f t="shared" si="2"/>
        <v>67.376</v>
      </c>
      <c r="I69" s="36" t="s">
        <v>33</v>
      </c>
      <c r="J69" s="37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</row>
    <row r="70" s="14" customFormat="1" ht="22" customHeight="1" spans="1:251">
      <c r="A70" s="5">
        <v>68</v>
      </c>
      <c r="B70" s="44" t="s">
        <v>76</v>
      </c>
      <c r="C70" s="45" t="s">
        <v>77</v>
      </c>
      <c r="D70" s="9" t="s">
        <v>78</v>
      </c>
      <c r="E70" s="5">
        <v>20232218</v>
      </c>
      <c r="F70" s="35">
        <v>72</v>
      </c>
      <c r="G70" s="35">
        <v>86.44</v>
      </c>
      <c r="H70" s="27">
        <f t="shared" si="2"/>
        <v>77.776</v>
      </c>
      <c r="I70" s="36" t="s">
        <v>14</v>
      </c>
      <c r="J70" s="37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</row>
    <row r="71" s="14" customFormat="1" ht="22" customHeight="1" spans="1:251">
      <c r="A71" s="5">
        <v>69</v>
      </c>
      <c r="B71" s="44" t="s">
        <v>79</v>
      </c>
      <c r="C71" s="45" t="s">
        <v>77</v>
      </c>
      <c r="D71" s="9" t="s">
        <v>78</v>
      </c>
      <c r="E71" s="5">
        <v>20232217</v>
      </c>
      <c r="F71" s="35">
        <v>72</v>
      </c>
      <c r="G71" s="35">
        <v>84.9</v>
      </c>
      <c r="H71" s="27">
        <f t="shared" si="2"/>
        <v>77.16</v>
      </c>
      <c r="I71" s="36" t="s">
        <v>14</v>
      </c>
      <c r="J71" s="37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</row>
    <row r="72" s="14" customFormat="1" ht="22" customHeight="1" spans="1:11">
      <c r="A72" s="5">
        <v>70</v>
      </c>
      <c r="B72" s="44" t="s">
        <v>80</v>
      </c>
      <c r="C72" s="46" t="s">
        <v>81</v>
      </c>
      <c r="D72" s="9" t="s">
        <v>78</v>
      </c>
      <c r="E72" s="5">
        <v>20232119</v>
      </c>
      <c r="F72" s="35">
        <v>63</v>
      </c>
      <c r="G72" s="35">
        <v>89.46</v>
      </c>
      <c r="H72" s="27">
        <f t="shared" si="2"/>
        <v>73.584</v>
      </c>
      <c r="I72" s="36" t="s">
        <v>14</v>
      </c>
      <c r="J72" s="41"/>
      <c r="K72" s="15"/>
    </row>
    <row r="73" s="14" customFormat="1" ht="22" customHeight="1" spans="1:11">
      <c r="A73" s="5">
        <v>71</v>
      </c>
      <c r="B73" s="26" t="s">
        <v>82</v>
      </c>
      <c r="C73" s="47" t="s">
        <v>12</v>
      </c>
      <c r="D73" s="9" t="s">
        <v>78</v>
      </c>
      <c r="E73" s="5">
        <v>20232118</v>
      </c>
      <c r="F73" s="35">
        <v>60</v>
      </c>
      <c r="G73" s="35">
        <v>90.66</v>
      </c>
      <c r="H73" s="27">
        <f t="shared" si="2"/>
        <v>72.264</v>
      </c>
      <c r="I73" s="36" t="s">
        <v>14</v>
      </c>
      <c r="J73" s="41"/>
      <c r="K73" s="15"/>
    </row>
    <row r="74" s="14" customFormat="1" ht="22" customHeight="1" spans="1:251">
      <c r="A74" s="5">
        <v>72</v>
      </c>
      <c r="B74" s="34" t="s">
        <v>83</v>
      </c>
      <c r="C74" s="5" t="s">
        <v>16</v>
      </c>
      <c r="D74" s="9" t="s">
        <v>78</v>
      </c>
      <c r="E74" s="5">
        <v>20232226</v>
      </c>
      <c r="F74" s="35">
        <v>60</v>
      </c>
      <c r="G74" s="35">
        <v>88.98</v>
      </c>
      <c r="H74" s="27">
        <f t="shared" si="2"/>
        <v>71.592</v>
      </c>
      <c r="I74" s="36" t="s">
        <v>33</v>
      </c>
      <c r="J74" s="49"/>
      <c r="K74" s="15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  <c r="IE74" s="50"/>
      <c r="IF74" s="50"/>
      <c r="IG74" s="50"/>
      <c r="IH74" s="50"/>
      <c r="II74" s="50"/>
      <c r="IJ74" s="50"/>
      <c r="IK74" s="50"/>
      <c r="IL74" s="50"/>
      <c r="IM74" s="50"/>
      <c r="IN74" s="50"/>
      <c r="IO74" s="50"/>
      <c r="IP74" s="50"/>
      <c r="IQ74" s="50"/>
    </row>
    <row r="75" s="14" customFormat="1" ht="22" customHeight="1" spans="1:251">
      <c r="A75" s="5">
        <v>73</v>
      </c>
      <c r="B75" s="26" t="s">
        <v>84</v>
      </c>
      <c r="C75" s="47" t="s">
        <v>12</v>
      </c>
      <c r="D75" s="9" t="s">
        <v>78</v>
      </c>
      <c r="E75" s="5">
        <v>20232213</v>
      </c>
      <c r="F75" s="35">
        <v>58</v>
      </c>
      <c r="G75" s="35">
        <v>88.78</v>
      </c>
      <c r="H75" s="27">
        <f t="shared" si="2"/>
        <v>70.312</v>
      </c>
      <c r="I75" s="36" t="s">
        <v>33</v>
      </c>
      <c r="J75" s="37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</row>
    <row r="76" s="14" customFormat="1" ht="22" customHeight="1" spans="1:251">
      <c r="A76" s="5">
        <v>74</v>
      </c>
      <c r="B76" s="26" t="s">
        <v>85</v>
      </c>
      <c r="C76" s="47" t="s">
        <v>12</v>
      </c>
      <c r="D76" s="9" t="s">
        <v>78</v>
      </c>
      <c r="E76" s="5">
        <v>20232221</v>
      </c>
      <c r="F76" s="35">
        <v>59</v>
      </c>
      <c r="G76" s="35">
        <v>85.54</v>
      </c>
      <c r="H76" s="27">
        <f t="shared" si="2"/>
        <v>69.616</v>
      </c>
      <c r="I76" s="36" t="s">
        <v>33</v>
      </c>
      <c r="J76" s="37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</row>
    <row r="77" s="14" customFormat="1" ht="22" customHeight="1" spans="1:11">
      <c r="A77" s="5">
        <v>75</v>
      </c>
      <c r="B77" s="34" t="s">
        <v>86</v>
      </c>
      <c r="C77" s="5" t="s">
        <v>12</v>
      </c>
      <c r="D77" s="9" t="s">
        <v>78</v>
      </c>
      <c r="E77" s="5">
        <v>20232128</v>
      </c>
      <c r="F77" s="35">
        <v>58</v>
      </c>
      <c r="G77" s="35">
        <v>86.88</v>
      </c>
      <c r="H77" s="27">
        <f t="shared" si="2"/>
        <v>69.552</v>
      </c>
      <c r="I77" s="36" t="s">
        <v>33</v>
      </c>
      <c r="J77" s="41"/>
      <c r="K77" s="15"/>
    </row>
    <row r="78" s="14" customFormat="1" ht="22" customHeight="1" spans="1:251">
      <c r="A78" s="5">
        <v>76</v>
      </c>
      <c r="B78" s="26" t="s">
        <v>87</v>
      </c>
      <c r="C78" s="47" t="s">
        <v>12</v>
      </c>
      <c r="D78" s="9" t="s">
        <v>78</v>
      </c>
      <c r="E78" s="5">
        <v>20232312</v>
      </c>
      <c r="F78" s="35">
        <v>58</v>
      </c>
      <c r="G78" s="35">
        <v>84.34</v>
      </c>
      <c r="H78" s="27">
        <f t="shared" si="2"/>
        <v>68.536</v>
      </c>
      <c r="I78" s="36" t="s">
        <v>33</v>
      </c>
      <c r="J78" s="37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</row>
    <row r="79" s="14" customFormat="1" ht="22" customHeight="1" spans="1:251">
      <c r="A79" s="5">
        <v>77</v>
      </c>
      <c r="B79" s="28" t="s">
        <v>88</v>
      </c>
      <c r="C79" s="10" t="s">
        <v>19</v>
      </c>
      <c r="D79" s="10" t="s">
        <v>89</v>
      </c>
      <c r="E79" s="5">
        <v>20232414</v>
      </c>
      <c r="F79" s="29">
        <v>68</v>
      </c>
      <c r="G79" s="29">
        <v>90.58</v>
      </c>
      <c r="H79" s="27">
        <f t="shared" si="2"/>
        <v>77.032</v>
      </c>
      <c r="I79" s="43" t="s">
        <v>14</v>
      </c>
      <c r="J79" s="37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</row>
    <row r="80" s="14" customFormat="1" ht="22" customHeight="1" spans="1:251">
      <c r="A80" s="5">
        <v>78</v>
      </c>
      <c r="B80" s="26" t="s">
        <v>90</v>
      </c>
      <c r="C80" s="8" t="s">
        <v>12</v>
      </c>
      <c r="D80" s="8" t="s">
        <v>91</v>
      </c>
      <c r="E80" s="5">
        <v>20232405</v>
      </c>
      <c r="F80" s="23">
        <v>65</v>
      </c>
      <c r="G80" s="23">
        <v>88.28</v>
      </c>
      <c r="H80" s="27">
        <f t="shared" si="2"/>
        <v>74.312</v>
      </c>
      <c r="I80" s="43" t="s">
        <v>14</v>
      </c>
      <c r="J80" s="37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</row>
    <row r="81" s="14" customFormat="1" ht="22" customHeight="1" spans="1:251">
      <c r="A81" s="5">
        <v>79</v>
      </c>
      <c r="B81" s="26" t="s">
        <v>92</v>
      </c>
      <c r="C81" s="8" t="s">
        <v>12</v>
      </c>
      <c r="D81" s="8" t="s">
        <v>91</v>
      </c>
      <c r="E81" s="5">
        <v>20232522</v>
      </c>
      <c r="F81" s="23">
        <v>56</v>
      </c>
      <c r="G81" s="23">
        <v>89.34</v>
      </c>
      <c r="H81" s="27">
        <f t="shared" si="2"/>
        <v>69.336</v>
      </c>
      <c r="I81" s="43" t="s">
        <v>14</v>
      </c>
      <c r="J81" s="37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</row>
    <row r="82" s="14" customFormat="1" ht="22" customHeight="1" spans="1:11">
      <c r="A82" s="5">
        <v>80</v>
      </c>
      <c r="B82" s="26" t="s">
        <v>93</v>
      </c>
      <c r="C82" s="8" t="s">
        <v>12</v>
      </c>
      <c r="D82" s="8" t="s">
        <v>91</v>
      </c>
      <c r="E82" s="5">
        <v>20232330</v>
      </c>
      <c r="F82" s="23">
        <v>56</v>
      </c>
      <c r="G82" s="23">
        <v>88.86</v>
      </c>
      <c r="H82" s="27">
        <f t="shared" si="2"/>
        <v>69.144</v>
      </c>
      <c r="I82" s="43" t="s">
        <v>14</v>
      </c>
      <c r="J82" s="41"/>
      <c r="K82" s="15"/>
    </row>
    <row r="83" s="14" customFormat="1" ht="22" customHeight="1" spans="1:251">
      <c r="A83" s="5">
        <v>81</v>
      </c>
      <c r="B83" s="26" t="s">
        <v>94</v>
      </c>
      <c r="C83" s="8" t="s">
        <v>12</v>
      </c>
      <c r="D83" s="8" t="s">
        <v>91</v>
      </c>
      <c r="E83" s="5">
        <v>20232412</v>
      </c>
      <c r="F83" s="23">
        <v>56</v>
      </c>
      <c r="G83" s="23">
        <v>88.78</v>
      </c>
      <c r="H83" s="27">
        <f t="shared" si="2"/>
        <v>69.112</v>
      </c>
      <c r="I83" s="43" t="s">
        <v>14</v>
      </c>
      <c r="J83" s="37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</row>
    <row r="84" s="14" customFormat="1" ht="22" customHeight="1" spans="1:11">
      <c r="A84" s="5">
        <v>82</v>
      </c>
      <c r="B84" s="26" t="s">
        <v>95</v>
      </c>
      <c r="C84" s="8" t="s">
        <v>12</v>
      </c>
      <c r="D84" s="8" t="s">
        <v>91</v>
      </c>
      <c r="E84" s="5">
        <v>20232320</v>
      </c>
      <c r="F84" s="23">
        <v>56</v>
      </c>
      <c r="G84" s="23">
        <v>88.34</v>
      </c>
      <c r="H84" s="27">
        <f t="shared" si="2"/>
        <v>68.936</v>
      </c>
      <c r="I84" s="43" t="s">
        <v>33</v>
      </c>
      <c r="J84" s="41"/>
      <c r="K84" s="15"/>
    </row>
    <row r="85" s="14" customFormat="1" ht="22" customHeight="1" spans="1:251">
      <c r="A85" s="5">
        <v>83</v>
      </c>
      <c r="B85" s="26" t="s">
        <v>96</v>
      </c>
      <c r="C85" s="8" t="s">
        <v>16</v>
      </c>
      <c r="D85" s="8" t="s">
        <v>91</v>
      </c>
      <c r="E85" s="5">
        <v>20232511</v>
      </c>
      <c r="F85" s="23">
        <v>56</v>
      </c>
      <c r="G85" s="23">
        <v>87.82</v>
      </c>
      <c r="H85" s="27">
        <f t="shared" si="2"/>
        <v>68.728</v>
      </c>
      <c r="I85" s="43" t="s">
        <v>33</v>
      </c>
      <c r="J85" s="38"/>
      <c r="K85" s="15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51"/>
      <c r="GF85" s="51"/>
      <c r="GG85" s="51"/>
      <c r="GH85" s="51"/>
      <c r="GI85" s="51"/>
      <c r="GJ85" s="51"/>
      <c r="GK85" s="51"/>
      <c r="GL85" s="51"/>
      <c r="GM85" s="51"/>
      <c r="GN85" s="51"/>
      <c r="GO85" s="51"/>
      <c r="GP85" s="51"/>
      <c r="GQ85" s="51"/>
      <c r="GR85" s="51"/>
      <c r="GS85" s="51"/>
      <c r="GT85" s="51"/>
      <c r="GU85" s="51"/>
      <c r="GV85" s="51"/>
      <c r="GW85" s="51"/>
      <c r="GX85" s="51"/>
      <c r="GY85" s="51"/>
      <c r="GZ85" s="51"/>
      <c r="HA85" s="51"/>
      <c r="HB85" s="51"/>
      <c r="HC85" s="51"/>
      <c r="HD85" s="51"/>
      <c r="HE85" s="51"/>
      <c r="HF85" s="51"/>
      <c r="HG85" s="51"/>
      <c r="HH85" s="51"/>
      <c r="HI85" s="51"/>
      <c r="HJ85" s="51"/>
      <c r="HK85" s="51"/>
      <c r="HL85" s="51"/>
      <c r="HM85" s="51"/>
      <c r="HN85" s="51"/>
      <c r="HO85" s="51"/>
      <c r="HP85" s="51"/>
      <c r="HQ85" s="51"/>
      <c r="HR85" s="51"/>
      <c r="HS85" s="51"/>
      <c r="HT85" s="51"/>
      <c r="HU85" s="51"/>
      <c r="HV85" s="51"/>
      <c r="HW85" s="51"/>
      <c r="HX85" s="51"/>
      <c r="HY85" s="51"/>
      <c r="HZ85" s="51"/>
      <c r="IA85" s="51"/>
      <c r="IB85" s="51"/>
      <c r="IC85" s="51"/>
      <c r="ID85" s="51"/>
      <c r="IE85" s="51"/>
      <c r="IF85" s="51"/>
      <c r="IG85" s="51"/>
      <c r="IH85" s="51"/>
      <c r="II85" s="51"/>
      <c r="IJ85" s="51"/>
      <c r="IK85" s="51"/>
      <c r="IL85" s="51"/>
      <c r="IM85" s="51"/>
      <c r="IN85" s="51"/>
      <c r="IO85" s="51"/>
      <c r="IP85" s="51"/>
      <c r="IQ85" s="51"/>
    </row>
    <row r="86" s="14" customFormat="1" ht="22" customHeight="1" spans="1:251">
      <c r="A86" s="5">
        <v>84</v>
      </c>
      <c r="B86" s="28" t="s">
        <v>97</v>
      </c>
      <c r="C86" s="10" t="s">
        <v>19</v>
      </c>
      <c r="D86" s="10" t="s">
        <v>89</v>
      </c>
      <c r="E86" s="5">
        <v>20232520</v>
      </c>
      <c r="F86" s="29">
        <v>55</v>
      </c>
      <c r="G86" s="29">
        <v>87.42</v>
      </c>
      <c r="H86" s="27">
        <f t="shared" si="2"/>
        <v>67.968</v>
      </c>
      <c r="I86" s="43" t="s">
        <v>33</v>
      </c>
      <c r="J86" s="37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</row>
    <row r="87" s="14" customFormat="1" ht="22" customHeight="1" spans="1:251">
      <c r="A87" s="5">
        <v>85</v>
      </c>
      <c r="B87" s="26" t="s">
        <v>98</v>
      </c>
      <c r="C87" s="8" t="s">
        <v>12</v>
      </c>
      <c r="D87" s="8" t="s">
        <v>91</v>
      </c>
      <c r="E87" s="5">
        <v>20232521</v>
      </c>
      <c r="F87" s="23">
        <v>55</v>
      </c>
      <c r="G87" s="23">
        <v>87.34</v>
      </c>
      <c r="H87" s="27">
        <f t="shared" si="2"/>
        <v>67.936</v>
      </c>
      <c r="I87" s="43" t="s">
        <v>33</v>
      </c>
      <c r="J87" s="37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</row>
    <row r="88" s="14" customFormat="1" ht="22" customHeight="1" spans="1:251">
      <c r="A88" s="5">
        <v>86</v>
      </c>
      <c r="B88" s="26" t="s">
        <v>99</v>
      </c>
      <c r="C88" s="8" t="s">
        <v>12</v>
      </c>
      <c r="D88" s="8" t="s">
        <v>91</v>
      </c>
      <c r="E88" s="5">
        <v>20232524</v>
      </c>
      <c r="F88" s="23">
        <v>54</v>
      </c>
      <c r="G88" s="23">
        <v>88.78</v>
      </c>
      <c r="H88" s="27">
        <f t="shared" si="2"/>
        <v>67.912</v>
      </c>
      <c r="I88" s="43" t="s">
        <v>33</v>
      </c>
      <c r="J88" s="37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</row>
    <row r="89" s="14" customFormat="1" ht="22" customHeight="1" spans="1:251">
      <c r="A89" s="5">
        <v>87</v>
      </c>
      <c r="B89" s="26" t="s">
        <v>100</v>
      </c>
      <c r="C89" s="8" t="s">
        <v>12</v>
      </c>
      <c r="D89" s="8" t="s">
        <v>91</v>
      </c>
      <c r="E89" s="5">
        <v>20232515</v>
      </c>
      <c r="F89" s="23">
        <v>54</v>
      </c>
      <c r="G89" s="23">
        <v>88</v>
      </c>
      <c r="H89" s="27">
        <f t="shared" si="2"/>
        <v>67.6</v>
      </c>
      <c r="I89" s="43" t="s">
        <v>33</v>
      </c>
      <c r="J89" s="38"/>
      <c r="K89" s="15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/>
      <c r="GI89" s="51"/>
      <c r="GJ89" s="51"/>
      <c r="GK89" s="51"/>
      <c r="GL89" s="51"/>
      <c r="GM89" s="51"/>
      <c r="GN89" s="51"/>
      <c r="GO89" s="51"/>
      <c r="GP89" s="51"/>
      <c r="GQ89" s="51"/>
      <c r="GR89" s="51"/>
      <c r="GS89" s="51"/>
      <c r="GT89" s="51"/>
      <c r="GU89" s="51"/>
      <c r="GV89" s="51"/>
      <c r="GW89" s="51"/>
      <c r="GX89" s="51"/>
      <c r="GY89" s="51"/>
      <c r="GZ89" s="51"/>
      <c r="HA89" s="51"/>
      <c r="HB89" s="51"/>
      <c r="HC89" s="51"/>
      <c r="HD89" s="51"/>
      <c r="HE89" s="51"/>
      <c r="HF89" s="51"/>
      <c r="HG89" s="51"/>
      <c r="HH89" s="51"/>
      <c r="HI89" s="51"/>
      <c r="HJ89" s="51"/>
      <c r="HK89" s="51"/>
      <c r="HL89" s="51"/>
      <c r="HM89" s="51"/>
      <c r="HN89" s="51"/>
      <c r="HO89" s="51"/>
      <c r="HP89" s="51"/>
      <c r="HQ89" s="51"/>
      <c r="HR89" s="51"/>
      <c r="HS89" s="51"/>
      <c r="HT89" s="51"/>
      <c r="HU89" s="51"/>
      <c r="HV89" s="51"/>
      <c r="HW89" s="51"/>
      <c r="HX89" s="51"/>
      <c r="HY89" s="51"/>
      <c r="HZ89" s="51"/>
      <c r="IA89" s="51"/>
      <c r="IB89" s="51"/>
      <c r="IC89" s="51"/>
      <c r="ID89" s="51"/>
      <c r="IE89" s="51"/>
      <c r="IF89" s="51"/>
      <c r="IG89" s="51"/>
      <c r="IH89" s="51"/>
      <c r="II89" s="51"/>
      <c r="IJ89" s="51"/>
      <c r="IK89" s="51"/>
      <c r="IL89" s="51"/>
      <c r="IM89" s="51"/>
      <c r="IN89" s="51"/>
      <c r="IO89" s="51"/>
      <c r="IP89" s="51"/>
      <c r="IQ89" s="51"/>
    </row>
    <row r="90" s="14" customFormat="1" ht="22" customHeight="1" spans="1:251">
      <c r="A90" s="5">
        <v>88</v>
      </c>
      <c r="B90" s="26" t="s">
        <v>101</v>
      </c>
      <c r="C90" s="8" t="s">
        <v>12</v>
      </c>
      <c r="D90" s="8" t="s">
        <v>91</v>
      </c>
      <c r="E90" s="5">
        <v>20232516</v>
      </c>
      <c r="F90" s="23">
        <v>54</v>
      </c>
      <c r="G90" s="23">
        <v>87.52</v>
      </c>
      <c r="H90" s="27">
        <f t="shared" si="2"/>
        <v>67.408</v>
      </c>
      <c r="I90" s="43" t="s">
        <v>33</v>
      </c>
      <c r="J90" s="38"/>
      <c r="K90" s="15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T90" s="51"/>
      <c r="FU90" s="51"/>
      <c r="FV90" s="51"/>
      <c r="FW90" s="51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/>
      <c r="GI90" s="51"/>
      <c r="GJ90" s="51"/>
      <c r="GK90" s="51"/>
      <c r="GL90" s="51"/>
      <c r="GM90" s="51"/>
      <c r="GN90" s="51"/>
      <c r="GO90" s="51"/>
      <c r="GP90" s="51"/>
      <c r="GQ90" s="51"/>
      <c r="GR90" s="51"/>
      <c r="GS90" s="51"/>
      <c r="GT90" s="51"/>
      <c r="GU90" s="51"/>
      <c r="GV90" s="51"/>
      <c r="GW90" s="51"/>
      <c r="GX90" s="51"/>
      <c r="GY90" s="51"/>
      <c r="GZ90" s="51"/>
      <c r="HA90" s="51"/>
      <c r="HB90" s="51"/>
      <c r="HC90" s="51"/>
      <c r="HD90" s="51"/>
      <c r="HE90" s="51"/>
      <c r="HF90" s="51"/>
      <c r="HG90" s="51"/>
      <c r="HH90" s="51"/>
      <c r="HI90" s="51"/>
      <c r="HJ90" s="51"/>
      <c r="HK90" s="51"/>
      <c r="HL90" s="51"/>
      <c r="HM90" s="51"/>
      <c r="HN90" s="51"/>
      <c r="HO90" s="51"/>
      <c r="HP90" s="51"/>
      <c r="HQ90" s="51"/>
      <c r="HR90" s="51"/>
      <c r="HS90" s="51"/>
      <c r="HT90" s="51"/>
      <c r="HU90" s="51"/>
      <c r="HV90" s="51"/>
      <c r="HW90" s="51"/>
      <c r="HX90" s="51"/>
      <c r="HY90" s="51"/>
      <c r="HZ90" s="51"/>
      <c r="IA90" s="51"/>
      <c r="IB90" s="51"/>
      <c r="IC90" s="51"/>
      <c r="ID90" s="51"/>
      <c r="IE90" s="51"/>
      <c r="IF90" s="51"/>
      <c r="IG90" s="51"/>
      <c r="IH90" s="51"/>
      <c r="II90" s="51"/>
      <c r="IJ90" s="51"/>
      <c r="IK90" s="51"/>
      <c r="IL90" s="51"/>
      <c r="IM90" s="51"/>
      <c r="IN90" s="51"/>
      <c r="IO90" s="51"/>
      <c r="IP90" s="51"/>
      <c r="IQ90" s="51"/>
    </row>
    <row r="91" s="14" customFormat="1" ht="22" customHeight="1" spans="1:251">
      <c r="A91" s="5">
        <v>89</v>
      </c>
      <c r="B91" s="26" t="s">
        <v>102</v>
      </c>
      <c r="C91" s="8" t="s">
        <v>16</v>
      </c>
      <c r="D91" s="8" t="s">
        <v>91</v>
      </c>
      <c r="E91" s="5">
        <v>20232517</v>
      </c>
      <c r="F91" s="23">
        <v>54</v>
      </c>
      <c r="G91" s="33" t="s">
        <v>17</v>
      </c>
      <c r="H91" s="27">
        <f>F91*0.6+0</f>
        <v>32.4</v>
      </c>
      <c r="I91" s="43" t="s">
        <v>17</v>
      </c>
      <c r="J91" s="38"/>
      <c r="K91" s="15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T91" s="51"/>
      <c r="FU91" s="51"/>
      <c r="FV91" s="51"/>
      <c r="FW91" s="51"/>
      <c r="FX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/>
      <c r="GI91" s="51"/>
      <c r="GJ91" s="51"/>
      <c r="GK91" s="51"/>
      <c r="GL91" s="51"/>
      <c r="GM91" s="51"/>
      <c r="GN91" s="51"/>
      <c r="GO91" s="51"/>
      <c r="GP91" s="51"/>
      <c r="GQ91" s="51"/>
      <c r="GR91" s="51"/>
      <c r="GS91" s="51"/>
      <c r="GT91" s="51"/>
      <c r="GU91" s="51"/>
      <c r="GV91" s="51"/>
      <c r="GW91" s="51"/>
      <c r="GX91" s="51"/>
      <c r="GY91" s="51"/>
      <c r="GZ91" s="51"/>
      <c r="HA91" s="51"/>
      <c r="HB91" s="51"/>
      <c r="HC91" s="51"/>
      <c r="HD91" s="51"/>
      <c r="HE91" s="51"/>
      <c r="HF91" s="51"/>
      <c r="HG91" s="51"/>
      <c r="HH91" s="51"/>
      <c r="HI91" s="51"/>
      <c r="HJ91" s="51"/>
      <c r="HK91" s="51"/>
      <c r="HL91" s="51"/>
      <c r="HM91" s="51"/>
      <c r="HN91" s="51"/>
      <c r="HO91" s="51"/>
      <c r="HP91" s="51"/>
      <c r="HQ91" s="51"/>
      <c r="HR91" s="51"/>
      <c r="HS91" s="51"/>
      <c r="HT91" s="51"/>
      <c r="HU91" s="51"/>
      <c r="HV91" s="51"/>
      <c r="HW91" s="51"/>
      <c r="HX91" s="51"/>
      <c r="HY91" s="51"/>
      <c r="HZ91" s="51"/>
      <c r="IA91" s="51"/>
      <c r="IB91" s="51"/>
      <c r="IC91" s="51"/>
      <c r="ID91" s="51"/>
      <c r="IE91" s="51"/>
      <c r="IF91" s="51"/>
      <c r="IG91" s="51"/>
      <c r="IH91" s="51"/>
      <c r="II91" s="51"/>
      <c r="IJ91" s="51"/>
      <c r="IK91" s="51"/>
      <c r="IL91" s="51"/>
      <c r="IM91" s="51"/>
      <c r="IN91" s="51"/>
      <c r="IO91" s="51"/>
      <c r="IP91" s="51"/>
      <c r="IQ91" s="51"/>
    </row>
    <row r="92" s="14" customFormat="1" ht="22" customHeight="1" spans="1:251">
      <c r="A92" s="5">
        <v>90</v>
      </c>
      <c r="B92" s="26" t="s">
        <v>103</v>
      </c>
      <c r="C92" s="8" t="s">
        <v>16</v>
      </c>
      <c r="D92" s="8" t="s">
        <v>104</v>
      </c>
      <c r="E92" s="5">
        <v>20232702</v>
      </c>
      <c r="F92" s="23">
        <v>69</v>
      </c>
      <c r="G92" s="23">
        <v>87.66</v>
      </c>
      <c r="H92" s="27">
        <f t="shared" ref="H92:H102" si="3">F92*0.6+G92*0.4</f>
        <v>76.464</v>
      </c>
      <c r="I92" s="52" t="s">
        <v>14</v>
      </c>
      <c r="J92" s="37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</row>
    <row r="93" s="14" customFormat="1" ht="22" customHeight="1" spans="1:251">
      <c r="A93" s="5">
        <v>91</v>
      </c>
      <c r="B93" s="26" t="s">
        <v>105</v>
      </c>
      <c r="C93" s="8" t="s">
        <v>16</v>
      </c>
      <c r="D93" s="8" t="s">
        <v>104</v>
      </c>
      <c r="E93" s="5">
        <v>20232620</v>
      </c>
      <c r="F93" s="23">
        <v>68</v>
      </c>
      <c r="G93" s="23">
        <v>85.64</v>
      </c>
      <c r="H93" s="27">
        <f t="shared" si="3"/>
        <v>75.056</v>
      </c>
      <c r="I93" s="52" t="s">
        <v>14</v>
      </c>
      <c r="J93" s="37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</row>
    <row r="94" s="14" customFormat="1" ht="22" customHeight="1" spans="1:251">
      <c r="A94" s="5">
        <v>92</v>
      </c>
      <c r="B94" s="26" t="s">
        <v>24</v>
      </c>
      <c r="C94" s="8" t="s">
        <v>16</v>
      </c>
      <c r="D94" s="8" t="s">
        <v>104</v>
      </c>
      <c r="E94" s="5">
        <v>20232619</v>
      </c>
      <c r="F94" s="23">
        <v>59</v>
      </c>
      <c r="G94" s="23">
        <v>87.18</v>
      </c>
      <c r="H94" s="27">
        <f t="shared" si="3"/>
        <v>70.272</v>
      </c>
      <c r="I94" s="52" t="s">
        <v>14</v>
      </c>
      <c r="J94" s="37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</row>
    <row r="95" s="14" customFormat="1" ht="22" customHeight="1" spans="1:251">
      <c r="A95" s="5">
        <v>93</v>
      </c>
      <c r="B95" s="34" t="s">
        <v>106</v>
      </c>
      <c r="C95" s="5" t="s">
        <v>12</v>
      </c>
      <c r="D95" s="5" t="s">
        <v>104</v>
      </c>
      <c r="E95" s="5">
        <v>20232624</v>
      </c>
      <c r="F95" s="35">
        <v>56</v>
      </c>
      <c r="G95" s="35">
        <v>86.32</v>
      </c>
      <c r="H95" s="27">
        <f t="shared" si="3"/>
        <v>68.128</v>
      </c>
      <c r="I95" s="52" t="s">
        <v>14</v>
      </c>
      <c r="J95" s="37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</row>
    <row r="96" s="14" customFormat="1" ht="22" customHeight="1" spans="1:251">
      <c r="A96" s="5">
        <v>94</v>
      </c>
      <c r="B96" s="34" t="s">
        <v>107</v>
      </c>
      <c r="C96" s="5" t="s">
        <v>12</v>
      </c>
      <c r="D96" s="5" t="s">
        <v>104</v>
      </c>
      <c r="E96" s="5">
        <v>20232630</v>
      </c>
      <c r="F96" s="35">
        <v>55</v>
      </c>
      <c r="G96" s="35">
        <v>83.74</v>
      </c>
      <c r="H96" s="27">
        <f t="shared" si="3"/>
        <v>66.496</v>
      </c>
      <c r="I96" s="52" t="s">
        <v>14</v>
      </c>
      <c r="J96" s="37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</row>
    <row r="97" s="14" customFormat="1" ht="22" customHeight="1" spans="1:251">
      <c r="A97" s="5">
        <v>95</v>
      </c>
      <c r="B97" s="34" t="s">
        <v>108</v>
      </c>
      <c r="C97" s="5" t="s">
        <v>12</v>
      </c>
      <c r="D97" s="5" t="s">
        <v>104</v>
      </c>
      <c r="E97" s="5">
        <v>20232613</v>
      </c>
      <c r="F97" s="35">
        <v>51</v>
      </c>
      <c r="G97" s="35">
        <v>84.36</v>
      </c>
      <c r="H97" s="27">
        <f t="shared" si="3"/>
        <v>64.344</v>
      </c>
      <c r="I97" s="52" t="s">
        <v>14</v>
      </c>
      <c r="J97" s="37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</row>
    <row r="98" s="14" customFormat="1" ht="22" customHeight="1" spans="1:11">
      <c r="A98" s="5">
        <v>96</v>
      </c>
      <c r="B98" s="34" t="s">
        <v>109</v>
      </c>
      <c r="C98" s="5" t="s">
        <v>12</v>
      </c>
      <c r="D98" s="5" t="s">
        <v>104</v>
      </c>
      <c r="E98" s="5">
        <v>20232607</v>
      </c>
      <c r="F98" s="35">
        <v>51</v>
      </c>
      <c r="G98" s="35">
        <v>83.12</v>
      </c>
      <c r="H98" s="27">
        <f t="shared" si="3"/>
        <v>63.848</v>
      </c>
      <c r="I98" s="52" t="s">
        <v>14</v>
      </c>
      <c r="J98" s="41"/>
      <c r="K98" s="15"/>
    </row>
    <row r="99" s="14" customFormat="1" ht="22" customHeight="1" spans="1:251">
      <c r="A99" s="5">
        <v>97</v>
      </c>
      <c r="B99" s="26" t="s">
        <v>110</v>
      </c>
      <c r="C99" s="8" t="s">
        <v>16</v>
      </c>
      <c r="D99" s="8" t="s">
        <v>104</v>
      </c>
      <c r="E99" s="5">
        <v>20232616</v>
      </c>
      <c r="F99" s="23">
        <v>48</v>
      </c>
      <c r="G99" s="23">
        <v>86.16</v>
      </c>
      <c r="H99" s="27">
        <f t="shared" si="3"/>
        <v>63.264</v>
      </c>
      <c r="I99" s="52" t="s">
        <v>33</v>
      </c>
      <c r="J99" s="37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</row>
    <row r="100" s="14" customFormat="1" ht="22" customHeight="1" spans="1:251">
      <c r="A100" s="5">
        <v>98</v>
      </c>
      <c r="B100" s="26" t="s">
        <v>111</v>
      </c>
      <c r="C100" s="8" t="s">
        <v>12</v>
      </c>
      <c r="D100" s="8" t="s">
        <v>104</v>
      </c>
      <c r="E100" s="5">
        <v>20232614</v>
      </c>
      <c r="F100" s="23">
        <v>48</v>
      </c>
      <c r="G100" s="23">
        <v>84.06</v>
      </c>
      <c r="H100" s="27">
        <f t="shared" si="3"/>
        <v>62.424</v>
      </c>
      <c r="I100" s="52" t="s">
        <v>33</v>
      </c>
      <c r="J100" s="37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</row>
    <row r="101" s="14" customFormat="1" ht="22" customHeight="1" spans="1:11">
      <c r="A101" s="5">
        <v>99</v>
      </c>
      <c r="B101" s="26" t="s">
        <v>24</v>
      </c>
      <c r="C101" s="8" t="s">
        <v>12</v>
      </c>
      <c r="D101" s="8" t="s">
        <v>104</v>
      </c>
      <c r="E101" s="5">
        <v>20232606</v>
      </c>
      <c r="F101" s="23">
        <v>49</v>
      </c>
      <c r="G101" s="23">
        <v>81.36</v>
      </c>
      <c r="H101" s="27">
        <f t="shared" si="3"/>
        <v>61.944</v>
      </c>
      <c r="I101" s="52" t="s">
        <v>33</v>
      </c>
      <c r="J101" s="41"/>
      <c r="K101" s="15"/>
    </row>
    <row r="102" s="14" customFormat="1" ht="22" customHeight="1" spans="1:11">
      <c r="A102" s="5">
        <v>100</v>
      </c>
      <c r="B102" s="34" t="s">
        <v>112</v>
      </c>
      <c r="C102" s="5" t="s">
        <v>12</v>
      </c>
      <c r="D102" s="5" t="s">
        <v>104</v>
      </c>
      <c r="E102" s="5">
        <v>20232602</v>
      </c>
      <c r="F102" s="35">
        <v>49</v>
      </c>
      <c r="G102" s="35">
        <v>80.98</v>
      </c>
      <c r="H102" s="27">
        <f t="shared" si="3"/>
        <v>61.792</v>
      </c>
      <c r="I102" s="52" t="s">
        <v>33</v>
      </c>
      <c r="J102" s="41"/>
      <c r="K102" s="15"/>
    </row>
    <row r="103" s="14" customFormat="1" ht="22" customHeight="1" spans="1:11">
      <c r="A103" s="5">
        <v>101</v>
      </c>
      <c r="B103" s="26" t="s">
        <v>113</v>
      </c>
      <c r="C103" s="8" t="s">
        <v>12</v>
      </c>
      <c r="D103" s="8" t="s">
        <v>104</v>
      </c>
      <c r="E103" s="5">
        <v>20232605</v>
      </c>
      <c r="F103" s="23">
        <v>60</v>
      </c>
      <c r="G103" s="33" t="s">
        <v>17</v>
      </c>
      <c r="H103" s="27">
        <f>F103*0.6+0</f>
        <v>36</v>
      </c>
      <c r="I103" s="52" t="s">
        <v>17</v>
      </c>
      <c r="J103" s="41"/>
      <c r="K103" s="15"/>
    </row>
    <row r="104" s="14" customFormat="1" ht="22" customHeight="1" spans="1:11">
      <c r="A104" s="5">
        <v>102</v>
      </c>
      <c r="B104" s="34" t="s">
        <v>18</v>
      </c>
      <c r="C104" s="5" t="s">
        <v>12</v>
      </c>
      <c r="D104" s="5" t="s">
        <v>104</v>
      </c>
      <c r="E104" s="5">
        <v>20232612</v>
      </c>
      <c r="F104" s="35">
        <v>55</v>
      </c>
      <c r="G104" s="33" t="s">
        <v>17</v>
      </c>
      <c r="H104" s="27">
        <f>F104*0.6+0</f>
        <v>33</v>
      </c>
      <c r="I104" s="52" t="s">
        <v>17</v>
      </c>
      <c r="J104" s="41"/>
      <c r="K104" s="15"/>
    </row>
    <row r="105" s="14" customFormat="1" ht="22" customHeight="1" spans="1:251">
      <c r="A105" s="5">
        <v>103</v>
      </c>
      <c r="B105" s="26" t="s">
        <v>114</v>
      </c>
      <c r="C105" s="8" t="s">
        <v>12</v>
      </c>
      <c r="D105" s="8" t="s">
        <v>104</v>
      </c>
      <c r="E105" s="5">
        <v>20232617</v>
      </c>
      <c r="F105" s="23">
        <v>47</v>
      </c>
      <c r="G105" s="48" t="s">
        <v>17</v>
      </c>
      <c r="H105" s="27">
        <f>F105*0.6+0</f>
        <v>28.2</v>
      </c>
      <c r="I105" s="52" t="s">
        <v>17</v>
      </c>
      <c r="J105" s="37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</row>
    <row r="106" s="14" customFormat="1" ht="22" customHeight="1" spans="1:251">
      <c r="A106" s="5">
        <v>104</v>
      </c>
      <c r="B106" s="34" t="s">
        <v>115</v>
      </c>
      <c r="C106" s="5" t="s">
        <v>12</v>
      </c>
      <c r="D106" s="5" t="s">
        <v>116</v>
      </c>
      <c r="E106" s="5">
        <v>20232719</v>
      </c>
      <c r="F106" s="35">
        <v>71</v>
      </c>
      <c r="G106" s="35">
        <v>89.82</v>
      </c>
      <c r="H106" s="27">
        <f t="shared" ref="H106:H128" si="4">F106*0.6+G106*0.4</f>
        <v>78.528</v>
      </c>
      <c r="I106" s="36" t="s">
        <v>14</v>
      </c>
      <c r="J106" s="37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</row>
    <row r="107" s="15" customFormat="1" ht="22" customHeight="1" spans="1:10">
      <c r="A107" s="5">
        <v>105</v>
      </c>
      <c r="B107" s="26" t="s">
        <v>117</v>
      </c>
      <c r="C107" s="8" t="s">
        <v>12</v>
      </c>
      <c r="D107" s="8" t="s">
        <v>116</v>
      </c>
      <c r="E107" s="5">
        <v>20232712</v>
      </c>
      <c r="F107" s="23">
        <v>65</v>
      </c>
      <c r="G107" s="23">
        <v>87.12</v>
      </c>
      <c r="H107" s="27">
        <f t="shared" si="4"/>
        <v>73.848</v>
      </c>
      <c r="I107" s="36" t="s">
        <v>14</v>
      </c>
      <c r="J107" s="37"/>
    </row>
    <row r="108" s="15" customFormat="1" ht="22" customHeight="1" spans="1:10">
      <c r="A108" s="5">
        <v>106</v>
      </c>
      <c r="B108" s="26" t="s">
        <v>118</v>
      </c>
      <c r="C108" s="8" t="s">
        <v>12</v>
      </c>
      <c r="D108" s="8" t="s">
        <v>116</v>
      </c>
      <c r="E108" s="5">
        <v>20232801</v>
      </c>
      <c r="F108" s="23">
        <v>58</v>
      </c>
      <c r="G108" s="23">
        <v>90.7</v>
      </c>
      <c r="H108" s="27">
        <f t="shared" si="4"/>
        <v>71.08</v>
      </c>
      <c r="I108" s="36" t="s">
        <v>14</v>
      </c>
      <c r="J108" s="37"/>
    </row>
    <row r="109" s="15" customFormat="1" ht="22" customHeight="1" spans="1:10">
      <c r="A109" s="5">
        <v>107</v>
      </c>
      <c r="B109" s="34" t="s">
        <v>119</v>
      </c>
      <c r="C109" s="5" t="s">
        <v>12</v>
      </c>
      <c r="D109" s="5" t="s">
        <v>116</v>
      </c>
      <c r="E109" s="5">
        <v>20232721</v>
      </c>
      <c r="F109" s="35">
        <v>58</v>
      </c>
      <c r="G109" s="35">
        <v>90.28</v>
      </c>
      <c r="H109" s="27">
        <f t="shared" si="4"/>
        <v>70.912</v>
      </c>
      <c r="I109" s="36" t="s">
        <v>14</v>
      </c>
      <c r="J109" s="37"/>
    </row>
    <row r="110" s="15" customFormat="1" ht="22" customHeight="1" spans="1:10">
      <c r="A110" s="5">
        <v>108</v>
      </c>
      <c r="B110" s="26" t="s">
        <v>120</v>
      </c>
      <c r="C110" s="8" t="s">
        <v>12</v>
      </c>
      <c r="D110" s="8" t="s">
        <v>116</v>
      </c>
      <c r="E110" s="5">
        <v>20232728</v>
      </c>
      <c r="F110" s="23">
        <v>55</v>
      </c>
      <c r="G110" s="23">
        <v>84.64</v>
      </c>
      <c r="H110" s="27">
        <f t="shared" si="4"/>
        <v>66.856</v>
      </c>
      <c r="I110" s="36" t="s">
        <v>14</v>
      </c>
      <c r="J110" s="37"/>
    </row>
    <row r="111" s="15" customFormat="1" ht="22" customHeight="1" spans="1:10">
      <c r="A111" s="5">
        <v>109</v>
      </c>
      <c r="B111" s="34" t="s">
        <v>121</v>
      </c>
      <c r="C111" s="5" t="s">
        <v>12</v>
      </c>
      <c r="D111" s="9" t="s">
        <v>122</v>
      </c>
      <c r="E111" s="5">
        <v>20232710</v>
      </c>
      <c r="F111" s="35">
        <v>52</v>
      </c>
      <c r="G111" s="35">
        <v>88.4</v>
      </c>
      <c r="H111" s="27">
        <f t="shared" si="4"/>
        <v>66.56</v>
      </c>
      <c r="I111" s="36" t="s">
        <v>14</v>
      </c>
      <c r="J111" s="37"/>
    </row>
    <row r="112" s="15" customFormat="1" ht="22" customHeight="1" spans="1:10">
      <c r="A112" s="5">
        <v>110</v>
      </c>
      <c r="B112" s="34" t="s">
        <v>123</v>
      </c>
      <c r="C112" s="5" t="s">
        <v>16</v>
      </c>
      <c r="D112" s="5" t="s">
        <v>116</v>
      </c>
      <c r="E112" s="5">
        <v>20232806</v>
      </c>
      <c r="F112" s="35">
        <v>51</v>
      </c>
      <c r="G112" s="35">
        <v>89.34</v>
      </c>
      <c r="H112" s="27">
        <f t="shared" si="4"/>
        <v>66.336</v>
      </c>
      <c r="I112" s="36" t="s">
        <v>14</v>
      </c>
      <c r="J112" s="37"/>
    </row>
    <row r="113" s="15" customFormat="1" ht="22" customHeight="1" spans="1:10">
      <c r="A113" s="5">
        <v>111</v>
      </c>
      <c r="B113" s="26" t="s">
        <v>124</v>
      </c>
      <c r="C113" s="8" t="s">
        <v>16</v>
      </c>
      <c r="D113" s="8" t="s">
        <v>116</v>
      </c>
      <c r="E113" s="5">
        <v>20232802</v>
      </c>
      <c r="F113" s="23">
        <v>50</v>
      </c>
      <c r="G113" s="23">
        <v>90.82</v>
      </c>
      <c r="H113" s="27">
        <f t="shared" si="4"/>
        <v>66.328</v>
      </c>
      <c r="I113" s="36" t="s">
        <v>14</v>
      </c>
      <c r="J113" s="37"/>
    </row>
    <row r="114" s="15" customFormat="1" ht="22" customHeight="1" spans="1:10">
      <c r="A114" s="5">
        <v>112</v>
      </c>
      <c r="B114" s="26" t="s">
        <v>125</v>
      </c>
      <c r="C114" s="8" t="s">
        <v>12</v>
      </c>
      <c r="D114" s="8" t="s">
        <v>116</v>
      </c>
      <c r="E114" s="5">
        <v>20232724</v>
      </c>
      <c r="F114" s="23">
        <v>49</v>
      </c>
      <c r="G114" s="23">
        <v>88.86</v>
      </c>
      <c r="H114" s="27">
        <f t="shared" si="4"/>
        <v>64.944</v>
      </c>
      <c r="I114" s="36" t="s">
        <v>14</v>
      </c>
      <c r="J114" s="37"/>
    </row>
    <row r="115" s="15" customFormat="1" ht="22" customHeight="1" spans="1:251">
      <c r="A115" s="5">
        <v>113</v>
      </c>
      <c r="B115" s="26" t="s">
        <v>126</v>
      </c>
      <c r="C115" s="8" t="s">
        <v>12</v>
      </c>
      <c r="D115" s="8" t="s">
        <v>116</v>
      </c>
      <c r="E115" s="5">
        <v>20232705</v>
      </c>
      <c r="F115" s="23">
        <v>50</v>
      </c>
      <c r="G115" s="23">
        <v>85.84</v>
      </c>
      <c r="H115" s="27">
        <f t="shared" si="4"/>
        <v>64.336</v>
      </c>
      <c r="I115" s="36" t="s">
        <v>14</v>
      </c>
      <c r="J115" s="41"/>
      <c r="K115" s="15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</row>
    <row r="116" s="15" customFormat="1" ht="22" customHeight="1" spans="1:251">
      <c r="A116" s="5">
        <v>114</v>
      </c>
      <c r="B116" s="26" t="s">
        <v>127</v>
      </c>
      <c r="C116" s="8" t="s">
        <v>12</v>
      </c>
      <c r="D116" s="8" t="s">
        <v>116</v>
      </c>
      <c r="E116" s="5">
        <v>20232706</v>
      </c>
      <c r="F116" s="23">
        <v>48</v>
      </c>
      <c r="G116" s="23">
        <v>88.54</v>
      </c>
      <c r="H116" s="27">
        <f t="shared" si="4"/>
        <v>64.216</v>
      </c>
      <c r="I116" s="36" t="s">
        <v>14</v>
      </c>
      <c r="J116" s="41"/>
      <c r="K116" s="15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</row>
    <row r="117" s="15" customFormat="1" ht="22" customHeight="1" spans="1:10">
      <c r="A117" s="5">
        <v>115</v>
      </c>
      <c r="B117" s="26" t="s">
        <v>128</v>
      </c>
      <c r="C117" s="8" t="s">
        <v>12</v>
      </c>
      <c r="D117" s="8" t="s">
        <v>116</v>
      </c>
      <c r="E117" s="5">
        <v>20232727</v>
      </c>
      <c r="F117" s="23">
        <v>49</v>
      </c>
      <c r="G117" s="23">
        <v>85.92</v>
      </c>
      <c r="H117" s="27">
        <f t="shared" si="4"/>
        <v>63.768</v>
      </c>
      <c r="I117" s="36" t="s">
        <v>14</v>
      </c>
      <c r="J117" s="37"/>
    </row>
    <row r="118" s="15" customFormat="1" ht="22" customHeight="1" spans="1:10">
      <c r="A118" s="5">
        <v>116</v>
      </c>
      <c r="B118" s="34" t="s">
        <v>70</v>
      </c>
      <c r="C118" s="5" t="s">
        <v>16</v>
      </c>
      <c r="D118" s="9" t="s">
        <v>122</v>
      </c>
      <c r="E118" s="5">
        <v>20232711</v>
      </c>
      <c r="F118" s="35">
        <v>50</v>
      </c>
      <c r="G118" s="35">
        <v>83.8</v>
      </c>
      <c r="H118" s="27">
        <f t="shared" si="4"/>
        <v>63.52</v>
      </c>
      <c r="I118" s="36" t="s">
        <v>14</v>
      </c>
      <c r="J118" s="37"/>
    </row>
    <row r="119" s="15" customFormat="1" ht="22" customHeight="1" spans="1:10">
      <c r="A119" s="5">
        <v>117</v>
      </c>
      <c r="B119" s="26" t="s">
        <v>129</v>
      </c>
      <c r="C119" s="8" t="s">
        <v>12</v>
      </c>
      <c r="D119" s="8" t="s">
        <v>116</v>
      </c>
      <c r="E119" s="5">
        <v>20232730</v>
      </c>
      <c r="F119" s="23">
        <v>46</v>
      </c>
      <c r="G119" s="23">
        <v>86.88</v>
      </c>
      <c r="H119" s="27">
        <f t="shared" si="4"/>
        <v>62.352</v>
      </c>
      <c r="I119" s="36" t="s">
        <v>33</v>
      </c>
      <c r="J119" s="37"/>
    </row>
    <row r="120" s="15" customFormat="1" ht="22" customHeight="1" spans="1:10">
      <c r="A120" s="5">
        <v>118</v>
      </c>
      <c r="B120" s="26" t="s">
        <v>130</v>
      </c>
      <c r="C120" s="8" t="s">
        <v>12</v>
      </c>
      <c r="D120" s="8" t="s">
        <v>116</v>
      </c>
      <c r="E120" s="5">
        <v>20232807</v>
      </c>
      <c r="F120" s="23">
        <v>47</v>
      </c>
      <c r="G120" s="23">
        <v>84.64</v>
      </c>
      <c r="H120" s="27">
        <f t="shared" si="4"/>
        <v>62.056</v>
      </c>
      <c r="I120" s="36" t="s">
        <v>33</v>
      </c>
      <c r="J120" s="37"/>
    </row>
    <row r="121" s="15" customFormat="1" ht="22" customHeight="1" spans="1:10">
      <c r="A121" s="5">
        <v>119</v>
      </c>
      <c r="B121" s="26" t="s">
        <v>131</v>
      </c>
      <c r="C121" s="8" t="s">
        <v>12</v>
      </c>
      <c r="D121" s="8" t="s">
        <v>116</v>
      </c>
      <c r="E121" s="5">
        <v>20232811</v>
      </c>
      <c r="F121" s="23">
        <v>46</v>
      </c>
      <c r="G121" s="23">
        <v>84.64</v>
      </c>
      <c r="H121" s="27">
        <f t="shared" si="4"/>
        <v>61.456</v>
      </c>
      <c r="I121" s="36" t="s">
        <v>33</v>
      </c>
      <c r="J121" s="37"/>
    </row>
    <row r="122" s="15" customFormat="1" ht="22" customHeight="1" spans="1:10">
      <c r="A122" s="5">
        <v>120</v>
      </c>
      <c r="B122" s="26" t="s">
        <v>132</v>
      </c>
      <c r="C122" s="8" t="s">
        <v>16</v>
      </c>
      <c r="D122" s="8" t="s">
        <v>116</v>
      </c>
      <c r="E122" s="5">
        <v>20232803</v>
      </c>
      <c r="F122" s="23">
        <v>45</v>
      </c>
      <c r="G122" s="23">
        <v>85.32</v>
      </c>
      <c r="H122" s="27">
        <f t="shared" si="4"/>
        <v>61.128</v>
      </c>
      <c r="I122" s="36" t="s">
        <v>33</v>
      </c>
      <c r="J122" s="37"/>
    </row>
    <row r="123" s="15" customFormat="1" ht="22" customHeight="1" spans="1:10">
      <c r="A123" s="5">
        <v>121</v>
      </c>
      <c r="B123" s="26" t="s">
        <v>133</v>
      </c>
      <c r="C123" s="8" t="s">
        <v>12</v>
      </c>
      <c r="D123" s="8" t="s">
        <v>116</v>
      </c>
      <c r="E123" s="5">
        <v>20232715</v>
      </c>
      <c r="F123" s="23">
        <v>43</v>
      </c>
      <c r="G123" s="23">
        <v>83.48</v>
      </c>
      <c r="H123" s="27">
        <f t="shared" si="4"/>
        <v>59.192</v>
      </c>
      <c r="I123" s="36" t="s">
        <v>33</v>
      </c>
      <c r="J123" s="37"/>
    </row>
    <row r="124" s="15" customFormat="1" ht="22" customHeight="1" spans="1:10">
      <c r="A124" s="5">
        <v>122</v>
      </c>
      <c r="B124" s="34" t="s">
        <v>134</v>
      </c>
      <c r="C124" s="5" t="s">
        <v>12</v>
      </c>
      <c r="D124" s="9" t="s">
        <v>122</v>
      </c>
      <c r="E124" s="5">
        <v>20232808</v>
      </c>
      <c r="F124" s="35">
        <v>41</v>
      </c>
      <c r="G124" s="35">
        <v>85.84</v>
      </c>
      <c r="H124" s="27">
        <f t="shared" si="4"/>
        <v>58.936</v>
      </c>
      <c r="I124" s="36" t="s">
        <v>33</v>
      </c>
      <c r="J124" s="37"/>
    </row>
    <row r="125" s="15" customFormat="1" ht="22" customHeight="1" spans="1:10">
      <c r="A125" s="5">
        <v>123</v>
      </c>
      <c r="B125" s="26" t="s">
        <v>135</v>
      </c>
      <c r="C125" s="8" t="s">
        <v>16</v>
      </c>
      <c r="D125" s="9" t="s">
        <v>122</v>
      </c>
      <c r="E125" s="5">
        <v>20232716</v>
      </c>
      <c r="F125" s="35">
        <v>41</v>
      </c>
      <c r="G125" s="35">
        <v>85.36</v>
      </c>
      <c r="H125" s="27">
        <f t="shared" si="4"/>
        <v>58.744</v>
      </c>
      <c r="I125" s="36" t="s">
        <v>33</v>
      </c>
      <c r="J125" s="37"/>
    </row>
    <row r="126" s="15" customFormat="1" ht="22" customHeight="1" spans="1:251">
      <c r="A126" s="5">
        <v>124</v>
      </c>
      <c r="B126" s="26" t="s">
        <v>136</v>
      </c>
      <c r="C126" s="8" t="s">
        <v>12</v>
      </c>
      <c r="D126" s="8" t="s">
        <v>116</v>
      </c>
      <c r="E126" s="5">
        <v>20232704</v>
      </c>
      <c r="F126" s="23">
        <v>42</v>
      </c>
      <c r="G126" s="23">
        <v>83.4</v>
      </c>
      <c r="H126" s="27">
        <f t="shared" si="4"/>
        <v>58.56</v>
      </c>
      <c r="I126" s="36" t="s">
        <v>33</v>
      </c>
      <c r="J126" s="41"/>
      <c r="K126" s="15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</row>
    <row r="127" s="15" customFormat="1" ht="22" customHeight="1" spans="1:10">
      <c r="A127" s="5">
        <v>125</v>
      </c>
      <c r="B127" s="26" t="s">
        <v>137</v>
      </c>
      <c r="C127" s="8" t="s">
        <v>12</v>
      </c>
      <c r="D127" s="9" t="s">
        <v>122</v>
      </c>
      <c r="E127" s="5">
        <v>20232708</v>
      </c>
      <c r="F127" s="35">
        <v>41</v>
      </c>
      <c r="G127" s="35">
        <v>81.86</v>
      </c>
      <c r="H127" s="27">
        <f t="shared" si="4"/>
        <v>57.344</v>
      </c>
      <c r="I127" s="36" t="s">
        <v>33</v>
      </c>
      <c r="J127" s="37"/>
    </row>
    <row r="128" s="15" customFormat="1" ht="22" customHeight="1" spans="1:10">
      <c r="A128" s="5">
        <v>126</v>
      </c>
      <c r="B128" s="26" t="s">
        <v>138</v>
      </c>
      <c r="C128" s="8" t="s">
        <v>12</v>
      </c>
      <c r="D128" s="8" t="s">
        <v>116</v>
      </c>
      <c r="E128" s="5">
        <v>20232717</v>
      </c>
      <c r="F128" s="23">
        <v>42</v>
      </c>
      <c r="G128" s="23">
        <v>77.48</v>
      </c>
      <c r="H128" s="27">
        <f t="shared" si="4"/>
        <v>56.192</v>
      </c>
      <c r="I128" s="36" t="s">
        <v>33</v>
      </c>
      <c r="J128" s="37"/>
    </row>
    <row r="129" s="14" customFormat="1" ht="22" customHeight="1" spans="1:251">
      <c r="A129" s="5">
        <v>127</v>
      </c>
      <c r="B129" s="26" t="s">
        <v>139</v>
      </c>
      <c r="C129" s="8" t="s">
        <v>16</v>
      </c>
      <c r="D129" s="8" t="s">
        <v>116</v>
      </c>
      <c r="E129" s="5">
        <v>20232709</v>
      </c>
      <c r="F129" s="23">
        <v>48</v>
      </c>
      <c r="G129" s="33" t="s">
        <v>17</v>
      </c>
      <c r="H129" s="27">
        <f>F129*0.6+0</f>
        <v>28.8</v>
      </c>
      <c r="I129" s="36" t="s">
        <v>17</v>
      </c>
      <c r="J129" s="37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</row>
    <row r="130" s="14" customFormat="1" ht="22" customHeight="1" spans="1:251">
      <c r="A130" s="5">
        <v>128</v>
      </c>
      <c r="B130" s="34" t="s">
        <v>140</v>
      </c>
      <c r="C130" s="5" t="s">
        <v>16</v>
      </c>
      <c r="D130" s="5" t="s">
        <v>116</v>
      </c>
      <c r="E130" s="5">
        <v>20232722</v>
      </c>
      <c r="F130" s="35">
        <v>43</v>
      </c>
      <c r="G130" s="33" t="s">
        <v>17</v>
      </c>
      <c r="H130" s="27">
        <f>F130*0.6+0</f>
        <v>25.8</v>
      </c>
      <c r="I130" s="36" t="s">
        <v>17</v>
      </c>
      <c r="J130" s="37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</row>
    <row r="131" s="14" customFormat="1" ht="22" customHeight="1" spans="1:251">
      <c r="A131" s="5">
        <v>129</v>
      </c>
      <c r="B131" s="26" t="s">
        <v>141</v>
      </c>
      <c r="C131" s="8" t="s">
        <v>16</v>
      </c>
      <c r="D131" s="8" t="s">
        <v>116</v>
      </c>
      <c r="E131" s="5">
        <v>20232720</v>
      </c>
      <c r="F131" s="23">
        <v>39</v>
      </c>
      <c r="G131" s="33" t="s">
        <v>17</v>
      </c>
      <c r="H131" s="27">
        <f>F131*0.6+0</f>
        <v>23.4</v>
      </c>
      <c r="I131" s="36" t="s">
        <v>17</v>
      </c>
      <c r="J131" s="37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</row>
    <row r="132" s="14" customFormat="1" ht="22" customHeight="1" spans="1:251">
      <c r="A132" s="5">
        <v>130</v>
      </c>
      <c r="B132" s="26" t="s">
        <v>142</v>
      </c>
      <c r="C132" s="8" t="s">
        <v>12</v>
      </c>
      <c r="D132" s="8" t="s">
        <v>143</v>
      </c>
      <c r="E132" s="5">
        <v>20232915</v>
      </c>
      <c r="F132" s="23">
        <v>70</v>
      </c>
      <c r="G132" s="23">
        <v>91.46</v>
      </c>
      <c r="H132" s="27">
        <f t="shared" ref="H132:H142" si="5">F132*0.6+G132*0.4</f>
        <v>78.584</v>
      </c>
      <c r="I132" s="36" t="s">
        <v>14</v>
      </c>
      <c r="J132" s="37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</row>
    <row r="133" s="14" customFormat="1" ht="22" customHeight="1" spans="1:251">
      <c r="A133" s="5">
        <v>131</v>
      </c>
      <c r="B133" s="34" t="s">
        <v>144</v>
      </c>
      <c r="C133" s="5" t="s">
        <v>12</v>
      </c>
      <c r="D133" s="5" t="s">
        <v>143</v>
      </c>
      <c r="E133" s="5">
        <v>20232918</v>
      </c>
      <c r="F133" s="35">
        <v>69</v>
      </c>
      <c r="G133" s="35">
        <v>88.92</v>
      </c>
      <c r="H133" s="27">
        <f t="shared" si="5"/>
        <v>76.968</v>
      </c>
      <c r="I133" s="36" t="s">
        <v>14</v>
      </c>
      <c r="J133" s="37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</row>
    <row r="134" s="14" customFormat="1" ht="22" customHeight="1" spans="1:251">
      <c r="A134" s="5">
        <v>132</v>
      </c>
      <c r="B134" s="34" t="s">
        <v>145</v>
      </c>
      <c r="C134" s="5" t="s">
        <v>12</v>
      </c>
      <c r="D134" s="5" t="s">
        <v>143</v>
      </c>
      <c r="E134" s="5">
        <v>20232910</v>
      </c>
      <c r="F134" s="35">
        <v>66</v>
      </c>
      <c r="G134" s="35">
        <v>89.42</v>
      </c>
      <c r="H134" s="27">
        <f t="shared" si="5"/>
        <v>75.368</v>
      </c>
      <c r="I134" s="36" t="s">
        <v>14</v>
      </c>
      <c r="J134" s="37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</row>
    <row r="135" s="14" customFormat="1" ht="22" customHeight="1" spans="1:251">
      <c r="A135" s="5">
        <v>133</v>
      </c>
      <c r="B135" s="26" t="s">
        <v>146</v>
      </c>
      <c r="C135" s="8" t="s">
        <v>12</v>
      </c>
      <c r="D135" s="8" t="s">
        <v>143</v>
      </c>
      <c r="E135" s="5">
        <v>20232908</v>
      </c>
      <c r="F135" s="23">
        <v>61</v>
      </c>
      <c r="G135" s="23">
        <v>92.02</v>
      </c>
      <c r="H135" s="27">
        <f t="shared" si="5"/>
        <v>73.408</v>
      </c>
      <c r="I135" s="36" t="s">
        <v>14</v>
      </c>
      <c r="J135" s="37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</row>
    <row r="136" s="14" customFormat="1" ht="22" customHeight="1" spans="1:11">
      <c r="A136" s="5">
        <v>134</v>
      </c>
      <c r="B136" s="34" t="s">
        <v>70</v>
      </c>
      <c r="C136" s="5" t="s">
        <v>16</v>
      </c>
      <c r="D136" s="5" t="s">
        <v>143</v>
      </c>
      <c r="E136" s="5">
        <v>20232822</v>
      </c>
      <c r="F136" s="35">
        <v>59</v>
      </c>
      <c r="G136" s="35">
        <v>86.34</v>
      </c>
      <c r="H136" s="27">
        <f t="shared" si="5"/>
        <v>69.936</v>
      </c>
      <c r="I136" s="36" t="s">
        <v>14</v>
      </c>
      <c r="J136" s="41"/>
      <c r="K136" s="15"/>
    </row>
    <row r="137" s="14" customFormat="1" ht="22" customHeight="1" spans="1:11">
      <c r="A137" s="5">
        <v>135</v>
      </c>
      <c r="B137" s="34" t="s">
        <v>18</v>
      </c>
      <c r="C137" s="5" t="s">
        <v>12</v>
      </c>
      <c r="D137" s="5" t="s">
        <v>143</v>
      </c>
      <c r="E137" s="5">
        <v>20232815</v>
      </c>
      <c r="F137" s="35">
        <v>57</v>
      </c>
      <c r="G137" s="35">
        <v>89.32</v>
      </c>
      <c r="H137" s="27">
        <f t="shared" si="5"/>
        <v>69.928</v>
      </c>
      <c r="I137" s="36" t="s">
        <v>14</v>
      </c>
      <c r="J137" s="41"/>
      <c r="K137" s="15"/>
    </row>
    <row r="138" s="14" customFormat="1" ht="22" customHeight="1" spans="1:11">
      <c r="A138" s="5">
        <v>136</v>
      </c>
      <c r="B138" s="26" t="s">
        <v>147</v>
      </c>
      <c r="C138" s="8" t="s">
        <v>16</v>
      </c>
      <c r="D138" s="8" t="s">
        <v>143</v>
      </c>
      <c r="E138" s="5">
        <v>20232814</v>
      </c>
      <c r="F138" s="23">
        <v>56</v>
      </c>
      <c r="G138" s="23">
        <v>88.4</v>
      </c>
      <c r="H138" s="27">
        <f t="shared" si="5"/>
        <v>68.96</v>
      </c>
      <c r="I138" s="36" t="s">
        <v>14</v>
      </c>
      <c r="J138" s="41"/>
      <c r="K138" s="15"/>
    </row>
    <row r="139" s="14" customFormat="1" ht="22" customHeight="1" spans="1:11">
      <c r="A139" s="5">
        <v>137</v>
      </c>
      <c r="B139" s="26" t="s">
        <v>148</v>
      </c>
      <c r="C139" s="8" t="s">
        <v>12</v>
      </c>
      <c r="D139" s="8" t="s">
        <v>143</v>
      </c>
      <c r="E139" s="5">
        <v>20232819</v>
      </c>
      <c r="F139" s="23">
        <v>55</v>
      </c>
      <c r="G139" s="23">
        <v>84.98</v>
      </c>
      <c r="H139" s="27">
        <f t="shared" si="5"/>
        <v>66.992</v>
      </c>
      <c r="I139" s="36" t="s">
        <v>33</v>
      </c>
      <c r="J139" s="41"/>
      <c r="K139" s="15"/>
    </row>
    <row r="140" s="14" customFormat="1" ht="22" customHeight="1" spans="1:251">
      <c r="A140" s="5">
        <v>138</v>
      </c>
      <c r="B140" s="26" t="s">
        <v>53</v>
      </c>
      <c r="C140" s="8" t="s">
        <v>12</v>
      </c>
      <c r="D140" s="8" t="s">
        <v>143</v>
      </c>
      <c r="E140" s="5">
        <v>20232925</v>
      </c>
      <c r="F140" s="23">
        <v>51</v>
      </c>
      <c r="G140" s="23">
        <v>90.26</v>
      </c>
      <c r="H140" s="27">
        <f t="shared" si="5"/>
        <v>66.704</v>
      </c>
      <c r="I140" s="36" t="s">
        <v>33</v>
      </c>
      <c r="J140" s="37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</row>
    <row r="141" s="15" customFormat="1" ht="22" customHeight="1" spans="1:10">
      <c r="A141" s="5">
        <v>139</v>
      </c>
      <c r="B141" s="26" t="s">
        <v>149</v>
      </c>
      <c r="C141" s="8" t="s">
        <v>12</v>
      </c>
      <c r="D141" s="8" t="s">
        <v>143</v>
      </c>
      <c r="E141" s="5">
        <v>20232909</v>
      </c>
      <c r="F141" s="23">
        <v>53</v>
      </c>
      <c r="G141" s="23">
        <v>83.92</v>
      </c>
      <c r="H141" s="27">
        <f t="shared" si="5"/>
        <v>65.368</v>
      </c>
      <c r="I141" s="36" t="s">
        <v>33</v>
      </c>
      <c r="J141" s="37"/>
    </row>
    <row r="142" s="15" customFormat="1" ht="22" customHeight="1" spans="1:10">
      <c r="A142" s="5">
        <v>140</v>
      </c>
      <c r="B142" s="34" t="s">
        <v>117</v>
      </c>
      <c r="C142" s="5" t="s">
        <v>12</v>
      </c>
      <c r="D142" s="5" t="s">
        <v>143</v>
      </c>
      <c r="E142" s="5">
        <v>20232919</v>
      </c>
      <c r="F142" s="35">
        <v>51</v>
      </c>
      <c r="G142" s="35">
        <v>85.04</v>
      </c>
      <c r="H142" s="27">
        <f t="shared" si="5"/>
        <v>64.616</v>
      </c>
      <c r="I142" s="36" t="s">
        <v>33</v>
      </c>
      <c r="J142" s="37"/>
    </row>
    <row r="143" s="14" customFormat="1" ht="22" customHeight="1" spans="1:251">
      <c r="A143" s="5">
        <v>141</v>
      </c>
      <c r="B143" s="34" t="s">
        <v>150</v>
      </c>
      <c r="C143" s="5" t="s">
        <v>12</v>
      </c>
      <c r="D143" s="5" t="s">
        <v>143</v>
      </c>
      <c r="E143" s="5">
        <v>20232920</v>
      </c>
      <c r="F143" s="35">
        <v>64</v>
      </c>
      <c r="G143" s="33" t="s">
        <v>17</v>
      </c>
      <c r="H143" s="27">
        <f>F143*0.6+0</f>
        <v>38.4</v>
      </c>
      <c r="I143" s="36" t="s">
        <v>17</v>
      </c>
      <c r="J143" s="37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</row>
    <row r="144" s="14" customFormat="1" ht="22" customHeight="1" spans="1:251">
      <c r="A144" s="5">
        <v>142</v>
      </c>
      <c r="B144" s="26" t="s">
        <v>151</v>
      </c>
      <c r="C144" s="8" t="s">
        <v>16</v>
      </c>
      <c r="D144" s="8" t="s">
        <v>143</v>
      </c>
      <c r="E144" s="5">
        <v>20232902</v>
      </c>
      <c r="F144" s="23">
        <v>58</v>
      </c>
      <c r="G144" s="33" t="s">
        <v>17</v>
      </c>
      <c r="H144" s="27">
        <f>F144*0.6+0</f>
        <v>34.8</v>
      </c>
      <c r="I144" s="36" t="s">
        <v>17</v>
      </c>
      <c r="J144" s="37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</row>
    <row r="145" s="14" customFormat="1" ht="22" customHeight="1" spans="1:251">
      <c r="A145" s="5">
        <v>143</v>
      </c>
      <c r="B145" s="34" t="s">
        <v>152</v>
      </c>
      <c r="C145" s="5" t="s">
        <v>16</v>
      </c>
      <c r="D145" s="5" t="s">
        <v>143</v>
      </c>
      <c r="E145" s="5">
        <v>20232907</v>
      </c>
      <c r="F145" s="35">
        <v>54</v>
      </c>
      <c r="G145" s="33" t="s">
        <v>17</v>
      </c>
      <c r="H145" s="27">
        <f>F145*0.6+0</f>
        <v>32.4</v>
      </c>
      <c r="I145" s="36" t="s">
        <v>17</v>
      </c>
      <c r="J145" s="37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</row>
    <row r="146" s="14" customFormat="1" ht="22" customHeight="1" spans="1:251">
      <c r="A146" s="5">
        <v>144</v>
      </c>
      <c r="B146" s="26" t="s">
        <v>153</v>
      </c>
      <c r="C146" s="8" t="s">
        <v>12</v>
      </c>
      <c r="D146" s="8" t="s">
        <v>154</v>
      </c>
      <c r="E146" s="5">
        <v>20233210</v>
      </c>
      <c r="F146" s="23">
        <v>68</v>
      </c>
      <c r="G146" s="23">
        <v>85.84</v>
      </c>
      <c r="H146" s="27">
        <f t="shared" ref="H146:H159" si="6">F146*0.6+G146*0.4</f>
        <v>75.136</v>
      </c>
      <c r="I146" s="36" t="s">
        <v>14</v>
      </c>
      <c r="J146" s="37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</row>
    <row r="147" s="14" customFormat="1" ht="22" customHeight="1" spans="1:251">
      <c r="A147" s="5">
        <v>145</v>
      </c>
      <c r="B147" s="26" t="s">
        <v>24</v>
      </c>
      <c r="C147" s="8" t="s">
        <v>16</v>
      </c>
      <c r="D147" s="8" t="s">
        <v>154</v>
      </c>
      <c r="E147" s="5">
        <v>20233212</v>
      </c>
      <c r="F147" s="23">
        <v>68</v>
      </c>
      <c r="G147" s="23">
        <v>84.08</v>
      </c>
      <c r="H147" s="27">
        <f t="shared" si="6"/>
        <v>74.432</v>
      </c>
      <c r="I147" s="36" t="s">
        <v>14</v>
      </c>
      <c r="J147" s="37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</row>
    <row r="148" s="14" customFormat="1" ht="22" customHeight="1" spans="1:251">
      <c r="A148" s="5">
        <v>146</v>
      </c>
      <c r="B148" s="26" t="s">
        <v>155</v>
      </c>
      <c r="C148" s="8" t="s">
        <v>12</v>
      </c>
      <c r="D148" s="8" t="s">
        <v>154</v>
      </c>
      <c r="E148" s="5">
        <v>20233201</v>
      </c>
      <c r="F148" s="23">
        <v>63</v>
      </c>
      <c r="G148" s="23">
        <v>87.34</v>
      </c>
      <c r="H148" s="27">
        <f t="shared" si="6"/>
        <v>72.736</v>
      </c>
      <c r="I148" s="36" t="s">
        <v>14</v>
      </c>
      <c r="J148" s="37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</row>
    <row r="149" s="14" customFormat="1" ht="22" customHeight="1" spans="1:251">
      <c r="A149" s="5">
        <v>147</v>
      </c>
      <c r="B149" s="34" t="s">
        <v>156</v>
      </c>
      <c r="C149" s="5" t="s">
        <v>12</v>
      </c>
      <c r="D149" s="5" t="s">
        <v>154</v>
      </c>
      <c r="E149" s="5">
        <v>20233209</v>
      </c>
      <c r="F149" s="35">
        <v>63</v>
      </c>
      <c r="G149" s="35">
        <v>86.72</v>
      </c>
      <c r="H149" s="27">
        <f t="shared" si="6"/>
        <v>72.488</v>
      </c>
      <c r="I149" s="36" t="s">
        <v>14</v>
      </c>
      <c r="J149" s="37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</row>
    <row r="150" s="14" customFormat="1" ht="22" customHeight="1" spans="1:251">
      <c r="A150" s="5">
        <v>148</v>
      </c>
      <c r="B150" s="26" t="s">
        <v>157</v>
      </c>
      <c r="C150" s="8" t="s">
        <v>16</v>
      </c>
      <c r="D150" s="8" t="s">
        <v>154</v>
      </c>
      <c r="E150" s="5">
        <v>20233112</v>
      </c>
      <c r="F150" s="23">
        <v>61</v>
      </c>
      <c r="G150" s="23">
        <v>86.98</v>
      </c>
      <c r="H150" s="27">
        <f t="shared" si="6"/>
        <v>71.392</v>
      </c>
      <c r="I150" s="36" t="s">
        <v>14</v>
      </c>
      <c r="J150" s="37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</row>
    <row r="151" s="14" customFormat="1" ht="22" customHeight="1" spans="1:11">
      <c r="A151" s="5">
        <v>149</v>
      </c>
      <c r="B151" s="26" t="s">
        <v>158</v>
      </c>
      <c r="C151" s="8" t="s">
        <v>16</v>
      </c>
      <c r="D151" s="8" t="s">
        <v>154</v>
      </c>
      <c r="E151" s="5">
        <v>20233013</v>
      </c>
      <c r="F151" s="23">
        <v>59</v>
      </c>
      <c r="G151" s="23">
        <v>88.78</v>
      </c>
      <c r="H151" s="27">
        <f t="shared" si="6"/>
        <v>70.912</v>
      </c>
      <c r="I151" s="36" t="s">
        <v>14</v>
      </c>
      <c r="J151" s="41"/>
      <c r="K151" s="15"/>
    </row>
    <row r="152" s="14" customFormat="1" ht="22" customHeight="1" spans="1:251">
      <c r="A152" s="5">
        <v>150</v>
      </c>
      <c r="B152" s="26" t="s">
        <v>159</v>
      </c>
      <c r="C152" s="8" t="s">
        <v>16</v>
      </c>
      <c r="D152" s="8" t="s">
        <v>154</v>
      </c>
      <c r="E152" s="5">
        <v>20233203</v>
      </c>
      <c r="F152" s="23">
        <v>58</v>
      </c>
      <c r="G152" s="23">
        <v>87.26</v>
      </c>
      <c r="H152" s="27">
        <f t="shared" si="6"/>
        <v>69.704</v>
      </c>
      <c r="I152" s="36" t="s">
        <v>14</v>
      </c>
      <c r="J152" s="37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</row>
    <row r="153" s="14" customFormat="1" ht="22" customHeight="1" spans="1:11">
      <c r="A153" s="5">
        <v>151</v>
      </c>
      <c r="B153" s="34" t="s">
        <v>160</v>
      </c>
      <c r="C153" s="5" t="s">
        <v>12</v>
      </c>
      <c r="D153" s="5" t="s">
        <v>154</v>
      </c>
      <c r="E153" s="5">
        <v>20232930</v>
      </c>
      <c r="F153" s="35">
        <v>57</v>
      </c>
      <c r="G153" s="35">
        <v>87.94</v>
      </c>
      <c r="H153" s="27">
        <f t="shared" si="6"/>
        <v>69.376</v>
      </c>
      <c r="I153" s="36" t="s">
        <v>33</v>
      </c>
      <c r="J153" s="41"/>
      <c r="K153" s="15"/>
    </row>
    <row r="154" s="14" customFormat="1" ht="22" customHeight="1" spans="1:11">
      <c r="A154" s="5">
        <v>152</v>
      </c>
      <c r="B154" s="53" t="s">
        <v>18</v>
      </c>
      <c r="C154" s="9" t="s">
        <v>161</v>
      </c>
      <c r="D154" s="9" t="s">
        <v>162</v>
      </c>
      <c r="E154" s="5">
        <v>20233007</v>
      </c>
      <c r="F154" s="23">
        <v>55</v>
      </c>
      <c r="G154" s="23">
        <v>86.1</v>
      </c>
      <c r="H154" s="27">
        <f t="shared" si="6"/>
        <v>67.44</v>
      </c>
      <c r="I154" s="36" t="s">
        <v>33</v>
      </c>
      <c r="J154" s="41"/>
      <c r="K154" s="15"/>
    </row>
    <row r="155" s="14" customFormat="1" ht="22" customHeight="1" spans="1:251">
      <c r="A155" s="5">
        <v>153</v>
      </c>
      <c r="B155" s="26" t="s">
        <v>163</v>
      </c>
      <c r="C155" s="8" t="s">
        <v>12</v>
      </c>
      <c r="D155" s="8" t="s">
        <v>154</v>
      </c>
      <c r="E155" s="5">
        <v>20233206</v>
      </c>
      <c r="F155" s="23">
        <v>55</v>
      </c>
      <c r="G155" s="23">
        <v>84.82</v>
      </c>
      <c r="H155" s="27">
        <f t="shared" si="6"/>
        <v>66.928</v>
      </c>
      <c r="I155" s="36" t="s">
        <v>33</v>
      </c>
      <c r="J155" s="37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</row>
    <row r="156" s="14" customFormat="1" ht="22" customHeight="1" spans="1:251">
      <c r="A156" s="5">
        <v>154</v>
      </c>
      <c r="B156" s="26" t="s">
        <v>164</v>
      </c>
      <c r="C156" s="8" t="s">
        <v>12</v>
      </c>
      <c r="D156" s="8" t="s">
        <v>154</v>
      </c>
      <c r="E156" s="5">
        <v>20233215</v>
      </c>
      <c r="F156" s="23">
        <v>53</v>
      </c>
      <c r="G156" s="23">
        <v>87.68</v>
      </c>
      <c r="H156" s="27">
        <f t="shared" si="6"/>
        <v>66.872</v>
      </c>
      <c r="I156" s="36" t="s">
        <v>33</v>
      </c>
      <c r="J156" s="37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</row>
    <row r="157" s="14" customFormat="1" ht="22" customHeight="1" spans="1:251">
      <c r="A157" s="5">
        <v>155</v>
      </c>
      <c r="B157" s="34" t="s">
        <v>165</v>
      </c>
      <c r="C157" s="5" t="s">
        <v>12</v>
      </c>
      <c r="D157" s="5" t="s">
        <v>154</v>
      </c>
      <c r="E157" s="5">
        <v>20233117</v>
      </c>
      <c r="F157" s="35">
        <v>54</v>
      </c>
      <c r="G157" s="35">
        <v>85.94</v>
      </c>
      <c r="H157" s="27">
        <f t="shared" si="6"/>
        <v>66.776</v>
      </c>
      <c r="I157" s="36" t="s">
        <v>33</v>
      </c>
      <c r="J157" s="37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</row>
    <row r="158" s="14" customFormat="1" ht="22" customHeight="1" spans="1:251">
      <c r="A158" s="5">
        <v>156</v>
      </c>
      <c r="B158" s="34" t="s">
        <v>166</v>
      </c>
      <c r="C158" s="5" t="s">
        <v>16</v>
      </c>
      <c r="D158" s="5" t="s">
        <v>154</v>
      </c>
      <c r="E158" s="5">
        <v>20233101</v>
      </c>
      <c r="F158" s="35">
        <v>54</v>
      </c>
      <c r="G158" s="35">
        <v>83.38</v>
      </c>
      <c r="H158" s="27">
        <f t="shared" si="6"/>
        <v>65.752</v>
      </c>
      <c r="I158" s="36" t="s">
        <v>33</v>
      </c>
      <c r="J158" s="56"/>
      <c r="K158" s="15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  <c r="CJ158" s="57"/>
      <c r="CK158" s="57"/>
      <c r="CL158" s="57"/>
      <c r="CM158" s="57"/>
      <c r="CN158" s="57"/>
      <c r="CO158" s="57"/>
      <c r="CP158" s="57"/>
      <c r="CQ158" s="57"/>
      <c r="CR158" s="57"/>
      <c r="CS158" s="57"/>
      <c r="CT158" s="57"/>
      <c r="CU158" s="57"/>
      <c r="CV158" s="57"/>
      <c r="CW158" s="57"/>
      <c r="CX158" s="57"/>
      <c r="CY158" s="57"/>
      <c r="CZ158" s="57"/>
      <c r="DA158" s="57"/>
      <c r="DB158" s="57"/>
      <c r="DC158" s="57"/>
      <c r="DD158" s="57"/>
      <c r="DE158" s="57"/>
      <c r="DF158" s="57"/>
      <c r="DG158" s="57"/>
      <c r="DH158" s="57"/>
      <c r="DI158" s="57"/>
      <c r="DJ158" s="57"/>
      <c r="DK158" s="57"/>
      <c r="DL158" s="57"/>
      <c r="DM158" s="57"/>
      <c r="DN158" s="57"/>
      <c r="DO158" s="57"/>
      <c r="DP158" s="57"/>
      <c r="DQ158" s="57"/>
      <c r="DR158" s="57"/>
      <c r="DS158" s="57"/>
      <c r="DT158" s="57"/>
      <c r="DU158" s="57"/>
      <c r="DV158" s="57"/>
      <c r="DW158" s="57"/>
      <c r="DX158" s="57"/>
      <c r="DY158" s="57"/>
      <c r="DZ158" s="57"/>
      <c r="EA158" s="57"/>
      <c r="EB158" s="57"/>
      <c r="EC158" s="57"/>
      <c r="ED158" s="57"/>
      <c r="EE158" s="57"/>
      <c r="EF158" s="57"/>
      <c r="EG158" s="57"/>
      <c r="EH158" s="57"/>
      <c r="EI158" s="57"/>
      <c r="EJ158" s="57"/>
      <c r="EK158" s="57"/>
      <c r="EL158" s="57"/>
      <c r="EM158" s="57"/>
      <c r="EN158" s="57"/>
      <c r="EO158" s="57"/>
      <c r="EP158" s="57"/>
      <c r="EQ158" s="57"/>
      <c r="ER158" s="57"/>
      <c r="ES158" s="57"/>
      <c r="ET158" s="57"/>
      <c r="EU158" s="57"/>
      <c r="EV158" s="57"/>
      <c r="EW158" s="57"/>
      <c r="EX158" s="57"/>
      <c r="EY158" s="57"/>
      <c r="EZ158" s="57"/>
      <c r="FA158" s="57"/>
      <c r="FB158" s="57"/>
      <c r="FC158" s="57"/>
      <c r="FD158" s="57"/>
      <c r="FE158" s="57"/>
      <c r="FF158" s="57"/>
      <c r="FG158" s="57"/>
      <c r="FH158" s="57"/>
      <c r="FI158" s="57"/>
      <c r="FJ158" s="57"/>
      <c r="FK158" s="57"/>
      <c r="FL158" s="57"/>
      <c r="FM158" s="57"/>
      <c r="FN158" s="57"/>
      <c r="FO158" s="57"/>
      <c r="FP158" s="57"/>
      <c r="FQ158" s="57"/>
      <c r="FR158" s="57"/>
      <c r="FS158" s="57"/>
      <c r="FT158" s="57"/>
      <c r="FU158" s="57"/>
      <c r="FV158" s="57"/>
      <c r="FW158" s="57"/>
      <c r="FX158" s="57"/>
      <c r="FY158" s="57"/>
      <c r="FZ158" s="57"/>
      <c r="GA158" s="57"/>
      <c r="GB158" s="57"/>
      <c r="GC158" s="57"/>
      <c r="GD158" s="57"/>
      <c r="GE158" s="57"/>
      <c r="GF158" s="57"/>
      <c r="GG158" s="57"/>
      <c r="GH158" s="57"/>
      <c r="GI158" s="57"/>
      <c r="GJ158" s="57"/>
      <c r="GK158" s="57"/>
      <c r="GL158" s="57"/>
      <c r="GM158" s="57"/>
      <c r="GN158" s="57"/>
      <c r="GO158" s="57"/>
      <c r="GP158" s="57"/>
      <c r="GQ158" s="57"/>
      <c r="GR158" s="57"/>
      <c r="GS158" s="57"/>
      <c r="GT158" s="57"/>
      <c r="GU158" s="57"/>
      <c r="GV158" s="57"/>
      <c r="GW158" s="57"/>
      <c r="GX158" s="57"/>
      <c r="GY158" s="57"/>
      <c r="GZ158" s="57"/>
      <c r="HA158" s="57"/>
      <c r="HB158" s="57"/>
      <c r="HC158" s="57"/>
      <c r="HD158" s="57"/>
      <c r="HE158" s="57"/>
      <c r="HF158" s="57"/>
      <c r="HG158" s="57"/>
      <c r="HH158" s="57"/>
      <c r="HI158" s="57"/>
      <c r="HJ158" s="57"/>
      <c r="HK158" s="57"/>
      <c r="HL158" s="57"/>
      <c r="HM158" s="57"/>
      <c r="HN158" s="57"/>
      <c r="HO158" s="57"/>
      <c r="HP158" s="57"/>
      <c r="HQ158" s="57"/>
      <c r="HR158" s="57"/>
      <c r="HS158" s="57"/>
      <c r="HT158" s="57"/>
      <c r="HU158" s="57"/>
      <c r="HV158" s="57"/>
      <c r="HW158" s="57"/>
      <c r="HX158" s="57"/>
      <c r="HY158" s="57"/>
      <c r="HZ158" s="57"/>
      <c r="IA158" s="57"/>
      <c r="IB158" s="57"/>
      <c r="IC158" s="57"/>
      <c r="ID158" s="57"/>
      <c r="IE158" s="57"/>
      <c r="IF158" s="57"/>
      <c r="IG158" s="57"/>
      <c r="IH158" s="57"/>
      <c r="II158" s="57"/>
      <c r="IJ158" s="57"/>
      <c r="IK158" s="57"/>
      <c r="IL158" s="57"/>
      <c r="IM158" s="57"/>
      <c r="IN158" s="57"/>
      <c r="IO158" s="57"/>
      <c r="IP158" s="57"/>
      <c r="IQ158" s="57"/>
    </row>
    <row r="159" s="14" customFormat="1" ht="22" customHeight="1" spans="1:11">
      <c r="A159" s="5">
        <v>157</v>
      </c>
      <c r="B159" s="34" t="s">
        <v>167</v>
      </c>
      <c r="C159" s="5" t="s">
        <v>12</v>
      </c>
      <c r="D159" s="5" t="s">
        <v>154</v>
      </c>
      <c r="E159" s="5">
        <v>20232927</v>
      </c>
      <c r="F159" s="35">
        <v>53</v>
      </c>
      <c r="G159" s="35">
        <v>82.84</v>
      </c>
      <c r="H159" s="27">
        <f t="shared" si="6"/>
        <v>64.936</v>
      </c>
      <c r="I159" s="36" t="s">
        <v>33</v>
      </c>
      <c r="J159" s="41"/>
      <c r="K159" s="15"/>
    </row>
    <row r="160" s="14" customFormat="1" ht="22" customHeight="1" spans="1:251">
      <c r="A160" s="5">
        <v>158</v>
      </c>
      <c r="B160" s="26" t="s">
        <v>168</v>
      </c>
      <c r="C160" s="8" t="s">
        <v>12</v>
      </c>
      <c r="D160" s="8" t="s">
        <v>154</v>
      </c>
      <c r="E160" s="5">
        <v>20233025</v>
      </c>
      <c r="F160" s="23">
        <v>59</v>
      </c>
      <c r="G160" s="48" t="s">
        <v>17</v>
      </c>
      <c r="H160" s="27">
        <f>F160*0.6+0</f>
        <v>35.4</v>
      </c>
      <c r="I160" s="36" t="s">
        <v>17</v>
      </c>
      <c r="J160" s="56"/>
      <c r="K160" s="15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7"/>
      <c r="CN160" s="57"/>
      <c r="CO160" s="57"/>
      <c r="CP160" s="57"/>
      <c r="CQ160" s="57"/>
      <c r="CR160" s="57"/>
      <c r="CS160" s="57"/>
      <c r="CT160" s="57"/>
      <c r="CU160" s="57"/>
      <c r="CV160" s="57"/>
      <c r="CW160" s="57"/>
      <c r="CX160" s="57"/>
      <c r="CY160" s="57"/>
      <c r="CZ160" s="57"/>
      <c r="DA160" s="57"/>
      <c r="DB160" s="57"/>
      <c r="DC160" s="57"/>
      <c r="DD160" s="57"/>
      <c r="DE160" s="57"/>
      <c r="DF160" s="57"/>
      <c r="DG160" s="57"/>
      <c r="DH160" s="57"/>
      <c r="DI160" s="57"/>
      <c r="DJ160" s="57"/>
      <c r="DK160" s="57"/>
      <c r="DL160" s="57"/>
      <c r="DM160" s="57"/>
      <c r="DN160" s="57"/>
      <c r="DO160" s="57"/>
      <c r="DP160" s="57"/>
      <c r="DQ160" s="57"/>
      <c r="DR160" s="57"/>
      <c r="DS160" s="57"/>
      <c r="DT160" s="57"/>
      <c r="DU160" s="57"/>
      <c r="DV160" s="57"/>
      <c r="DW160" s="57"/>
      <c r="DX160" s="57"/>
      <c r="DY160" s="57"/>
      <c r="DZ160" s="57"/>
      <c r="EA160" s="57"/>
      <c r="EB160" s="57"/>
      <c r="EC160" s="57"/>
      <c r="ED160" s="57"/>
      <c r="EE160" s="57"/>
      <c r="EF160" s="57"/>
      <c r="EG160" s="57"/>
      <c r="EH160" s="57"/>
      <c r="EI160" s="57"/>
      <c r="EJ160" s="57"/>
      <c r="EK160" s="57"/>
      <c r="EL160" s="57"/>
      <c r="EM160" s="57"/>
      <c r="EN160" s="57"/>
      <c r="EO160" s="57"/>
      <c r="EP160" s="57"/>
      <c r="EQ160" s="57"/>
      <c r="ER160" s="57"/>
      <c r="ES160" s="57"/>
      <c r="ET160" s="57"/>
      <c r="EU160" s="57"/>
      <c r="EV160" s="57"/>
      <c r="EW160" s="57"/>
      <c r="EX160" s="57"/>
      <c r="EY160" s="57"/>
      <c r="EZ160" s="57"/>
      <c r="FA160" s="57"/>
      <c r="FB160" s="57"/>
      <c r="FC160" s="57"/>
      <c r="FD160" s="57"/>
      <c r="FE160" s="57"/>
      <c r="FF160" s="57"/>
      <c r="FG160" s="57"/>
      <c r="FH160" s="57"/>
      <c r="FI160" s="57"/>
      <c r="FJ160" s="57"/>
      <c r="FK160" s="57"/>
      <c r="FL160" s="57"/>
      <c r="FM160" s="57"/>
      <c r="FN160" s="57"/>
      <c r="FO160" s="57"/>
      <c r="FP160" s="57"/>
      <c r="FQ160" s="57"/>
      <c r="FR160" s="57"/>
      <c r="FS160" s="57"/>
      <c r="FT160" s="57"/>
      <c r="FU160" s="57"/>
      <c r="FV160" s="57"/>
      <c r="FW160" s="57"/>
      <c r="FX160" s="57"/>
      <c r="FY160" s="57"/>
      <c r="FZ160" s="57"/>
      <c r="GA160" s="57"/>
      <c r="GB160" s="57"/>
      <c r="GC160" s="57"/>
      <c r="GD160" s="57"/>
      <c r="GE160" s="57"/>
      <c r="GF160" s="57"/>
      <c r="GG160" s="57"/>
      <c r="GH160" s="57"/>
      <c r="GI160" s="57"/>
      <c r="GJ160" s="57"/>
      <c r="GK160" s="57"/>
      <c r="GL160" s="57"/>
      <c r="GM160" s="57"/>
      <c r="GN160" s="57"/>
      <c r="GO160" s="57"/>
      <c r="GP160" s="57"/>
      <c r="GQ160" s="57"/>
      <c r="GR160" s="57"/>
      <c r="GS160" s="57"/>
      <c r="GT160" s="57"/>
      <c r="GU160" s="57"/>
      <c r="GV160" s="57"/>
      <c r="GW160" s="57"/>
      <c r="GX160" s="57"/>
      <c r="GY160" s="57"/>
      <c r="GZ160" s="57"/>
      <c r="HA160" s="57"/>
      <c r="HB160" s="57"/>
      <c r="HC160" s="57"/>
      <c r="HD160" s="57"/>
      <c r="HE160" s="57"/>
      <c r="HF160" s="57"/>
      <c r="HG160" s="57"/>
      <c r="HH160" s="57"/>
      <c r="HI160" s="57"/>
      <c r="HJ160" s="57"/>
      <c r="HK160" s="57"/>
      <c r="HL160" s="57"/>
      <c r="HM160" s="57"/>
      <c r="HN160" s="57"/>
      <c r="HO160" s="57"/>
      <c r="HP160" s="57"/>
      <c r="HQ160" s="57"/>
      <c r="HR160" s="57"/>
      <c r="HS160" s="57"/>
      <c r="HT160" s="57"/>
      <c r="HU160" s="57"/>
      <c r="HV160" s="57"/>
      <c r="HW160" s="57"/>
      <c r="HX160" s="57"/>
      <c r="HY160" s="57"/>
      <c r="HZ160" s="57"/>
      <c r="IA160" s="57"/>
      <c r="IB160" s="57"/>
      <c r="IC160" s="57"/>
      <c r="ID160" s="57"/>
      <c r="IE160" s="57"/>
      <c r="IF160" s="57"/>
      <c r="IG160" s="57"/>
      <c r="IH160" s="57"/>
      <c r="II160" s="57"/>
      <c r="IJ160" s="57"/>
      <c r="IK160" s="57"/>
      <c r="IL160" s="57"/>
      <c r="IM160" s="57"/>
      <c r="IN160" s="57"/>
      <c r="IO160" s="57"/>
      <c r="IP160" s="57"/>
      <c r="IQ160" s="57"/>
    </row>
    <row r="161" s="14" customFormat="1" ht="22" customHeight="1" spans="1:251">
      <c r="A161" s="5">
        <v>159</v>
      </c>
      <c r="B161" s="26" t="s">
        <v>169</v>
      </c>
      <c r="C161" s="8" t="s">
        <v>12</v>
      </c>
      <c r="D161" s="8" t="s">
        <v>154</v>
      </c>
      <c r="E161" s="5">
        <v>20233129</v>
      </c>
      <c r="F161" s="23">
        <v>53</v>
      </c>
      <c r="G161" s="33" t="s">
        <v>17</v>
      </c>
      <c r="H161" s="27">
        <f>F161*0.6+0</f>
        <v>31.8</v>
      </c>
      <c r="I161" s="36" t="s">
        <v>17</v>
      </c>
      <c r="J161" s="37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</row>
    <row r="162" s="14" customFormat="1" ht="22" customHeight="1" spans="1:11">
      <c r="A162" s="5">
        <v>160</v>
      </c>
      <c r="B162" s="26" t="s">
        <v>170</v>
      </c>
      <c r="C162" s="8" t="s">
        <v>12</v>
      </c>
      <c r="D162" s="8" t="s">
        <v>171</v>
      </c>
      <c r="E162" s="5">
        <v>20233224</v>
      </c>
      <c r="F162" s="23">
        <v>63</v>
      </c>
      <c r="G162" s="23">
        <v>82.42</v>
      </c>
      <c r="H162" s="27">
        <f t="shared" ref="H162:H185" si="7">F162*0.6+G162*0.4</f>
        <v>70.768</v>
      </c>
      <c r="I162" s="36" t="s">
        <v>14</v>
      </c>
      <c r="J162" s="41"/>
      <c r="K162" s="15"/>
    </row>
    <row r="163" s="14" customFormat="1" ht="22" customHeight="1" spans="1:251">
      <c r="A163" s="5">
        <v>161</v>
      </c>
      <c r="B163" s="26" t="s">
        <v>172</v>
      </c>
      <c r="C163" s="44" t="s">
        <v>81</v>
      </c>
      <c r="D163" s="44" t="s">
        <v>173</v>
      </c>
      <c r="E163" s="5">
        <v>20233320</v>
      </c>
      <c r="F163" s="54">
        <v>61</v>
      </c>
      <c r="G163" s="54">
        <v>84.66</v>
      </c>
      <c r="H163" s="27">
        <f t="shared" si="7"/>
        <v>70.464</v>
      </c>
      <c r="I163" s="36" t="s">
        <v>14</v>
      </c>
      <c r="J163" s="37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</row>
    <row r="164" s="14" customFormat="1" ht="22" customHeight="1" spans="1:251">
      <c r="A164" s="5">
        <v>162</v>
      </c>
      <c r="B164" s="44" t="s">
        <v>153</v>
      </c>
      <c r="C164" s="44" t="s">
        <v>81</v>
      </c>
      <c r="D164" s="44" t="s">
        <v>173</v>
      </c>
      <c r="E164" s="5">
        <v>20233305</v>
      </c>
      <c r="F164" s="54">
        <v>58</v>
      </c>
      <c r="G164" s="54">
        <v>86.32</v>
      </c>
      <c r="H164" s="27">
        <f t="shared" si="7"/>
        <v>69.328</v>
      </c>
      <c r="I164" s="36" t="s">
        <v>14</v>
      </c>
      <c r="J164" s="37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</row>
    <row r="165" s="14" customFormat="1" ht="22" customHeight="1" spans="1:251">
      <c r="A165" s="5">
        <v>163</v>
      </c>
      <c r="B165" s="26" t="s">
        <v>174</v>
      </c>
      <c r="C165" s="8" t="s">
        <v>12</v>
      </c>
      <c r="D165" s="44" t="s">
        <v>173</v>
      </c>
      <c r="E165" s="5">
        <v>20233316</v>
      </c>
      <c r="F165" s="54">
        <v>58</v>
      </c>
      <c r="G165" s="54">
        <v>83.1</v>
      </c>
      <c r="H165" s="27">
        <f t="shared" si="7"/>
        <v>68.04</v>
      </c>
      <c r="I165" s="36" t="s">
        <v>14</v>
      </c>
      <c r="J165" s="37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</row>
    <row r="166" s="14" customFormat="1" ht="22" customHeight="1" spans="1:251">
      <c r="A166" s="5">
        <v>164</v>
      </c>
      <c r="B166" s="34" t="s">
        <v>175</v>
      </c>
      <c r="C166" s="5" t="s">
        <v>16</v>
      </c>
      <c r="D166" s="5" t="s">
        <v>171</v>
      </c>
      <c r="E166" s="5">
        <v>20233307</v>
      </c>
      <c r="F166" s="35">
        <v>54</v>
      </c>
      <c r="G166" s="35">
        <v>86</v>
      </c>
      <c r="H166" s="27">
        <f t="shared" si="7"/>
        <v>66.8</v>
      </c>
      <c r="I166" s="36" t="s">
        <v>33</v>
      </c>
      <c r="J166" s="37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</row>
    <row r="167" s="14" customFormat="1" ht="22" customHeight="1" spans="1:11">
      <c r="A167" s="5">
        <v>165</v>
      </c>
      <c r="B167" s="34" t="s">
        <v>176</v>
      </c>
      <c r="C167" s="5" t="s">
        <v>12</v>
      </c>
      <c r="D167" s="5" t="s">
        <v>171</v>
      </c>
      <c r="E167" s="5">
        <v>20233228</v>
      </c>
      <c r="F167" s="35">
        <v>54</v>
      </c>
      <c r="G167" s="35">
        <v>85</v>
      </c>
      <c r="H167" s="27">
        <f t="shared" si="7"/>
        <v>66.4</v>
      </c>
      <c r="I167" s="36" t="s">
        <v>33</v>
      </c>
      <c r="J167" s="41"/>
      <c r="K167" s="15"/>
    </row>
    <row r="168" s="14" customFormat="1" ht="22" customHeight="1" spans="1:11">
      <c r="A168" s="5">
        <v>166</v>
      </c>
      <c r="B168" s="26" t="s">
        <v>177</v>
      </c>
      <c r="C168" s="8" t="s">
        <v>12</v>
      </c>
      <c r="D168" s="8" t="s">
        <v>171</v>
      </c>
      <c r="E168" s="5">
        <v>20233225</v>
      </c>
      <c r="F168" s="23">
        <v>54</v>
      </c>
      <c r="G168" s="23">
        <v>81.64</v>
      </c>
      <c r="H168" s="27">
        <f t="shared" si="7"/>
        <v>65.056</v>
      </c>
      <c r="I168" s="36" t="s">
        <v>33</v>
      </c>
      <c r="J168" s="41"/>
      <c r="K168" s="15"/>
    </row>
    <row r="169" s="14" customFormat="1" ht="22" customHeight="1" spans="1:251">
      <c r="A169" s="5">
        <v>167</v>
      </c>
      <c r="B169" s="26" t="s">
        <v>178</v>
      </c>
      <c r="C169" s="8" t="s">
        <v>12</v>
      </c>
      <c r="D169" s="44" t="s">
        <v>173</v>
      </c>
      <c r="E169" s="5">
        <v>20233314</v>
      </c>
      <c r="F169" s="54">
        <v>53</v>
      </c>
      <c r="G169" s="54">
        <v>83.02</v>
      </c>
      <c r="H169" s="27">
        <f t="shared" si="7"/>
        <v>65.008</v>
      </c>
      <c r="I169" s="36" t="s">
        <v>33</v>
      </c>
      <c r="J169" s="37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</row>
    <row r="170" s="15" customFormat="1" ht="22" customHeight="1" spans="1:10">
      <c r="A170" s="5">
        <v>168</v>
      </c>
      <c r="B170" s="26" t="s">
        <v>179</v>
      </c>
      <c r="C170" s="8" t="s">
        <v>12</v>
      </c>
      <c r="D170" s="8" t="s">
        <v>180</v>
      </c>
      <c r="E170" s="5">
        <v>20233329</v>
      </c>
      <c r="F170" s="23">
        <v>63</v>
      </c>
      <c r="G170" s="23">
        <v>86.96</v>
      </c>
      <c r="H170" s="27">
        <f t="shared" si="7"/>
        <v>72.584</v>
      </c>
      <c r="I170" s="52" t="s">
        <v>14</v>
      </c>
      <c r="J170" s="37"/>
    </row>
    <row r="171" s="15" customFormat="1" ht="22" customHeight="1" spans="1:10">
      <c r="A171" s="5">
        <v>169</v>
      </c>
      <c r="B171" s="26" t="s">
        <v>181</v>
      </c>
      <c r="C171" s="8" t="s">
        <v>12</v>
      </c>
      <c r="D171" s="8" t="s">
        <v>180</v>
      </c>
      <c r="E171" s="5">
        <v>20233403</v>
      </c>
      <c r="F171" s="23">
        <v>62</v>
      </c>
      <c r="G171" s="23">
        <v>86.5</v>
      </c>
      <c r="H171" s="27">
        <f t="shared" si="7"/>
        <v>71.8</v>
      </c>
      <c r="I171" s="52" t="s">
        <v>14</v>
      </c>
      <c r="J171" s="37"/>
    </row>
    <row r="172" s="15" customFormat="1" ht="22" customHeight="1" spans="1:10">
      <c r="A172" s="5">
        <v>170</v>
      </c>
      <c r="B172" s="26" t="s">
        <v>182</v>
      </c>
      <c r="C172" s="8" t="s">
        <v>12</v>
      </c>
      <c r="D172" s="8" t="s">
        <v>180</v>
      </c>
      <c r="E172" s="5">
        <v>20233406</v>
      </c>
      <c r="F172" s="23">
        <v>62</v>
      </c>
      <c r="G172" s="23">
        <v>84.18</v>
      </c>
      <c r="H172" s="27">
        <f t="shared" si="7"/>
        <v>70.872</v>
      </c>
      <c r="I172" s="52" t="s">
        <v>14</v>
      </c>
      <c r="J172" s="37"/>
    </row>
    <row r="173" s="15" customFormat="1" ht="22" customHeight="1" spans="1:10">
      <c r="A173" s="5">
        <v>171</v>
      </c>
      <c r="B173" s="26" t="s">
        <v>183</v>
      </c>
      <c r="C173" s="8" t="s">
        <v>16</v>
      </c>
      <c r="D173" s="8" t="s">
        <v>180</v>
      </c>
      <c r="E173" s="5">
        <v>20233327</v>
      </c>
      <c r="F173" s="23">
        <v>61</v>
      </c>
      <c r="G173" s="23">
        <v>81.3</v>
      </c>
      <c r="H173" s="27">
        <f t="shared" si="7"/>
        <v>69.12</v>
      </c>
      <c r="I173" s="52" t="s">
        <v>33</v>
      </c>
      <c r="J173" s="37"/>
    </row>
    <row r="174" s="15" customFormat="1" ht="22" customHeight="1" spans="1:10">
      <c r="A174" s="5">
        <v>172</v>
      </c>
      <c r="B174" s="26" t="s">
        <v>100</v>
      </c>
      <c r="C174" s="8" t="s">
        <v>12</v>
      </c>
      <c r="D174" s="8" t="s">
        <v>180</v>
      </c>
      <c r="E174" s="5">
        <v>20233324</v>
      </c>
      <c r="F174" s="23">
        <v>57</v>
      </c>
      <c r="G174" s="23">
        <v>86.6</v>
      </c>
      <c r="H174" s="27">
        <f t="shared" si="7"/>
        <v>68.84</v>
      </c>
      <c r="I174" s="52" t="s">
        <v>33</v>
      </c>
      <c r="J174" s="37"/>
    </row>
    <row r="175" s="15" customFormat="1" ht="22" customHeight="1" spans="1:251">
      <c r="A175" s="5">
        <v>173</v>
      </c>
      <c r="B175" s="26" t="s">
        <v>184</v>
      </c>
      <c r="C175" s="8" t="s">
        <v>12</v>
      </c>
      <c r="D175" s="8" t="s">
        <v>180</v>
      </c>
      <c r="E175" s="5">
        <v>20233416</v>
      </c>
      <c r="F175" s="23">
        <v>58</v>
      </c>
      <c r="G175" s="23">
        <v>84.18</v>
      </c>
      <c r="H175" s="27">
        <f t="shared" si="7"/>
        <v>68.472</v>
      </c>
      <c r="I175" s="52" t="s">
        <v>33</v>
      </c>
      <c r="J175" s="58"/>
      <c r="K175" s="15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  <c r="DB175" s="59"/>
      <c r="DC175" s="59"/>
      <c r="DD175" s="59"/>
      <c r="DE175" s="59"/>
      <c r="DF175" s="59"/>
      <c r="DG175" s="59"/>
      <c r="DH175" s="59"/>
      <c r="DI175" s="59"/>
      <c r="DJ175" s="59"/>
      <c r="DK175" s="59"/>
      <c r="DL175" s="59"/>
      <c r="DM175" s="59"/>
      <c r="DN175" s="59"/>
      <c r="DO175" s="59"/>
      <c r="DP175" s="59"/>
      <c r="DQ175" s="59"/>
      <c r="DR175" s="59"/>
      <c r="DS175" s="59"/>
      <c r="DT175" s="59"/>
      <c r="DU175" s="59"/>
      <c r="DV175" s="59"/>
      <c r="DW175" s="59"/>
      <c r="DX175" s="59"/>
      <c r="DY175" s="59"/>
      <c r="DZ175" s="59"/>
      <c r="EA175" s="59"/>
      <c r="EB175" s="59"/>
      <c r="EC175" s="59"/>
      <c r="ED175" s="59"/>
      <c r="EE175" s="59"/>
      <c r="EF175" s="59"/>
      <c r="EG175" s="59"/>
      <c r="EH175" s="59"/>
      <c r="EI175" s="59"/>
      <c r="EJ175" s="59"/>
      <c r="EK175" s="59"/>
      <c r="EL175" s="59"/>
      <c r="EM175" s="59"/>
      <c r="EN175" s="59"/>
      <c r="EO175" s="59"/>
      <c r="EP175" s="59"/>
      <c r="EQ175" s="59"/>
      <c r="ER175" s="59"/>
      <c r="ES175" s="59"/>
      <c r="ET175" s="59"/>
      <c r="EU175" s="59"/>
      <c r="EV175" s="59"/>
      <c r="EW175" s="59"/>
      <c r="EX175" s="59"/>
      <c r="EY175" s="59"/>
      <c r="EZ175" s="59"/>
      <c r="FA175" s="59"/>
      <c r="FB175" s="59"/>
      <c r="FC175" s="59"/>
      <c r="FD175" s="59"/>
      <c r="FE175" s="59"/>
      <c r="FF175" s="59"/>
      <c r="FG175" s="59"/>
      <c r="FH175" s="59"/>
      <c r="FI175" s="59"/>
      <c r="FJ175" s="59"/>
      <c r="FK175" s="59"/>
      <c r="FL175" s="59"/>
      <c r="FM175" s="59"/>
      <c r="FN175" s="59"/>
      <c r="FO175" s="59"/>
      <c r="FP175" s="59"/>
      <c r="FQ175" s="59"/>
      <c r="FR175" s="59"/>
      <c r="FS175" s="59"/>
      <c r="FT175" s="59"/>
      <c r="FU175" s="59"/>
      <c r="FV175" s="59"/>
      <c r="FW175" s="59"/>
      <c r="FX175" s="59"/>
      <c r="FY175" s="59"/>
      <c r="FZ175" s="59"/>
      <c r="GA175" s="59"/>
      <c r="GB175" s="59"/>
      <c r="GC175" s="59"/>
      <c r="GD175" s="59"/>
      <c r="GE175" s="59"/>
      <c r="GF175" s="59"/>
      <c r="GG175" s="59"/>
      <c r="GH175" s="59"/>
      <c r="GI175" s="59"/>
      <c r="GJ175" s="59"/>
      <c r="GK175" s="59"/>
      <c r="GL175" s="59"/>
      <c r="GM175" s="59"/>
      <c r="GN175" s="59"/>
      <c r="GO175" s="59"/>
      <c r="GP175" s="59"/>
      <c r="GQ175" s="59"/>
      <c r="GR175" s="59"/>
      <c r="GS175" s="59"/>
      <c r="GT175" s="59"/>
      <c r="GU175" s="59"/>
      <c r="GV175" s="59"/>
      <c r="GW175" s="59"/>
      <c r="GX175" s="59"/>
      <c r="GY175" s="59"/>
      <c r="GZ175" s="59"/>
      <c r="HA175" s="59"/>
      <c r="HB175" s="59"/>
      <c r="HC175" s="59"/>
      <c r="HD175" s="59"/>
      <c r="HE175" s="59"/>
      <c r="HF175" s="59"/>
      <c r="HG175" s="59"/>
      <c r="HH175" s="59"/>
      <c r="HI175" s="59"/>
      <c r="HJ175" s="59"/>
      <c r="HK175" s="59"/>
      <c r="HL175" s="59"/>
      <c r="HM175" s="59"/>
      <c r="HN175" s="59"/>
      <c r="HO175" s="59"/>
      <c r="HP175" s="59"/>
      <c r="HQ175" s="59"/>
      <c r="HR175" s="59"/>
      <c r="HS175" s="59"/>
      <c r="HT175" s="59"/>
      <c r="HU175" s="59"/>
      <c r="HV175" s="59"/>
      <c r="HW175" s="59"/>
      <c r="HX175" s="59"/>
      <c r="HY175" s="59"/>
      <c r="HZ175" s="59"/>
      <c r="IA175" s="59"/>
      <c r="IB175" s="59"/>
      <c r="IC175" s="59"/>
      <c r="ID175" s="59"/>
      <c r="IE175" s="59"/>
      <c r="IF175" s="59"/>
      <c r="IG175" s="59"/>
      <c r="IH175" s="59"/>
      <c r="II175" s="59"/>
      <c r="IJ175" s="59"/>
      <c r="IK175" s="59"/>
      <c r="IL175" s="59"/>
      <c r="IM175" s="59"/>
      <c r="IN175" s="59"/>
      <c r="IO175" s="59"/>
      <c r="IP175" s="59"/>
      <c r="IQ175" s="59"/>
    </row>
    <row r="176" s="14" customFormat="1" ht="22" customHeight="1" spans="1:11">
      <c r="A176" s="5">
        <v>174</v>
      </c>
      <c r="B176" s="26" t="s">
        <v>18</v>
      </c>
      <c r="C176" s="8" t="s">
        <v>12</v>
      </c>
      <c r="D176" s="8" t="s">
        <v>185</v>
      </c>
      <c r="E176" s="5">
        <v>20233423</v>
      </c>
      <c r="F176" s="23">
        <v>63</v>
      </c>
      <c r="G176" s="23">
        <v>86.38</v>
      </c>
      <c r="H176" s="27">
        <f t="shared" si="7"/>
        <v>72.352</v>
      </c>
      <c r="I176" s="36" t="s">
        <v>14</v>
      </c>
      <c r="J176" s="41"/>
      <c r="K176" s="15"/>
    </row>
    <row r="177" s="14" customFormat="1" ht="22" customHeight="1" spans="1:251">
      <c r="A177" s="5">
        <v>175</v>
      </c>
      <c r="B177" s="34" t="s">
        <v>186</v>
      </c>
      <c r="C177" s="5" t="s">
        <v>12</v>
      </c>
      <c r="D177" s="5" t="s">
        <v>185</v>
      </c>
      <c r="E177" s="5">
        <v>20233425</v>
      </c>
      <c r="F177" s="35">
        <v>61</v>
      </c>
      <c r="G177" s="35">
        <v>87.86</v>
      </c>
      <c r="H177" s="27">
        <f t="shared" si="7"/>
        <v>71.744</v>
      </c>
      <c r="I177" s="36" t="s">
        <v>14</v>
      </c>
      <c r="J177" s="37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</row>
    <row r="178" s="14" customFormat="1" ht="22" customHeight="1" spans="1:251">
      <c r="A178" s="5">
        <v>176</v>
      </c>
      <c r="B178" s="26" t="s">
        <v>187</v>
      </c>
      <c r="C178" s="8" t="s">
        <v>16</v>
      </c>
      <c r="D178" s="8" t="s">
        <v>185</v>
      </c>
      <c r="E178" s="5">
        <v>20233427</v>
      </c>
      <c r="F178" s="23">
        <v>63</v>
      </c>
      <c r="G178" s="23">
        <v>84.48</v>
      </c>
      <c r="H178" s="27">
        <f t="shared" si="7"/>
        <v>71.592</v>
      </c>
      <c r="I178" s="36" t="s">
        <v>14</v>
      </c>
      <c r="J178" s="37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</row>
    <row r="179" s="14" customFormat="1" ht="22" customHeight="1" spans="1:11">
      <c r="A179" s="5">
        <v>177</v>
      </c>
      <c r="B179" s="26" t="s">
        <v>188</v>
      </c>
      <c r="C179" s="8" t="s">
        <v>12</v>
      </c>
      <c r="D179" s="8" t="s">
        <v>185</v>
      </c>
      <c r="E179" s="5">
        <v>20233420</v>
      </c>
      <c r="F179" s="23">
        <v>61</v>
      </c>
      <c r="G179" s="23">
        <v>86.14</v>
      </c>
      <c r="H179" s="27">
        <f t="shared" si="7"/>
        <v>71.056</v>
      </c>
      <c r="I179" s="36" t="s">
        <v>14</v>
      </c>
      <c r="J179" s="41"/>
      <c r="K179" s="15"/>
    </row>
    <row r="180" s="15" customFormat="1" ht="22" customHeight="1" spans="1:251">
      <c r="A180" s="5">
        <v>178</v>
      </c>
      <c r="B180" s="26" t="s">
        <v>189</v>
      </c>
      <c r="C180" s="8" t="s">
        <v>12</v>
      </c>
      <c r="D180" s="8" t="s">
        <v>185</v>
      </c>
      <c r="E180" s="5">
        <v>20233419</v>
      </c>
      <c r="F180" s="23">
        <v>60</v>
      </c>
      <c r="G180" s="23">
        <v>86.12</v>
      </c>
      <c r="H180" s="27">
        <f t="shared" si="7"/>
        <v>70.448</v>
      </c>
      <c r="I180" s="36" t="s">
        <v>14</v>
      </c>
      <c r="J180" s="41"/>
      <c r="K180" s="15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  <c r="ID180" s="14"/>
      <c r="IE180" s="14"/>
      <c r="IF180" s="14"/>
      <c r="IG180" s="14"/>
      <c r="IH180" s="14"/>
      <c r="II180" s="14"/>
      <c r="IJ180" s="14"/>
      <c r="IK180" s="14"/>
      <c r="IL180" s="14"/>
      <c r="IM180" s="14"/>
      <c r="IN180" s="14"/>
      <c r="IO180" s="14"/>
      <c r="IP180" s="14"/>
      <c r="IQ180" s="14"/>
    </row>
    <row r="181" s="15" customFormat="1" ht="22" customHeight="1" spans="1:10">
      <c r="A181" s="5">
        <v>179</v>
      </c>
      <c r="B181" s="26" t="s">
        <v>190</v>
      </c>
      <c r="C181" s="8" t="s">
        <v>12</v>
      </c>
      <c r="D181" s="8" t="s">
        <v>185</v>
      </c>
      <c r="E181" s="5">
        <v>20233503</v>
      </c>
      <c r="F181" s="23">
        <v>62</v>
      </c>
      <c r="G181" s="23">
        <v>82.42</v>
      </c>
      <c r="H181" s="27">
        <f t="shared" si="7"/>
        <v>70.168</v>
      </c>
      <c r="I181" s="36" t="s">
        <v>33</v>
      </c>
      <c r="J181" s="37"/>
    </row>
    <row r="182" s="15" customFormat="1" ht="22" customHeight="1" spans="1:10">
      <c r="A182" s="5">
        <v>180</v>
      </c>
      <c r="B182" s="26" t="s">
        <v>191</v>
      </c>
      <c r="C182" s="8" t="s">
        <v>12</v>
      </c>
      <c r="D182" s="8" t="s">
        <v>185</v>
      </c>
      <c r="E182" s="5">
        <v>20233507</v>
      </c>
      <c r="F182" s="23">
        <v>52</v>
      </c>
      <c r="G182" s="23">
        <v>86.94</v>
      </c>
      <c r="H182" s="27">
        <f t="shared" si="7"/>
        <v>65.976</v>
      </c>
      <c r="I182" s="36" t="s">
        <v>33</v>
      </c>
      <c r="J182" s="37"/>
    </row>
    <row r="183" s="15" customFormat="1" ht="22" customHeight="1" spans="1:10">
      <c r="A183" s="5">
        <v>181</v>
      </c>
      <c r="B183" s="26" t="s">
        <v>192</v>
      </c>
      <c r="C183" s="8" t="s">
        <v>12</v>
      </c>
      <c r="D183" s="8" t="s">
        <v>185</v>
      </c>
      <c r="E183" s="5">
        <v>20233429</v>
      </c>
      <c r="F183" s="23">
        <v>49</v>
      </c>
      <c r="G183" s="23">
        <v>86.66</v>
      </c>
      <c r="H183" s="27">
        <f t="shared" si="7"/>
        <v>64.064</v>
      </c>
      <c r="I183" s="36" t="s">
        <v>33</v>
      </c>
      <c r="J183" s="37"/>
    </row>
    <row r="184" s="15" customFormat="1" ht="22" customHeight="1" spans="1:10">
      <c r="A184" s="5">
        <v>182</v>
      </c>
      <c r="B184" s="26" t="s">
        <v>193</v>
      </c>
      <c r="C184" s="8" t="s">
        <v>12</v>
      </c>
      <c r="D184" s="8" t="s">
        <v>185</v>
      </c>
      <c r="E184" s="5">
        <v>20233506</v>
      </c>
      <c r="F184" s="23">
        <v>49</v>
      </c>
      <c r="G184" s="23">
        <v>85.64</v>
      </c>
      <c r="H184" s="27">
        <f t="shared" si="7"/>
        <v>63.656</v>
      </c>
      <c r="I184" s="36" t="s">
        <v>33</v>
      </c>
      <c r="J184" s="37"/>
    </row>
    <row r="185" s="15" customFormat="1" ht="22" customHeight="1" spans="1:251">
      <c r="A185" s="5">
        <v>183</v>
      </c>
      <c r="B185" s="34" t="s">
        <v>194</v>
      </c>
      <c r="C185" s="5" t="s">
        <v>12</v>
      </c>
      <c r="D185" s="5" t="s">
        <v>185</v>
      </c>
      <c r="E185" s="5">
        <v>20233421</v>
      </c>
      <c r="F185" s="35">
        <v>48</v>
      </c>
      <c r="G185" s="35">
        <v>83.58</v>
      </c>
      <c r="H185" s="27">
        <f t="shared" si="7"/>
        <v>62.232</v>
      </c>
      <c r="I185" s="36" t="s">
        <v>33</v>
      </c>
      <c r="J185" s="41"/>
      <c r="K185" s="15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4"/>
      <c r="IP185" s="14"/>
      <c r="IQ185" s="14"/>
    </row>
    <row r="186" s="14" customFormat="1" ht="22" customHeight="1" spans="1:251">
      <c r="A186" s="5">
        <v>184</v>
      </c>
      <c r="B186" s="34" t="s">
        <v>195</v>
      </c>
      <c r="C186" s="5" t="s">
        <v>12</v>
      </c>
      <c r="D186" s="5" t="s">
        <v>185</v>
      </c>
      <c r="E186" s="5">
        <v>20233505</v>
      </c>
      <c r="F186" s="35">
        <v>48</v>
      </c>
      <c r="G186" s="33" t="s">
        <v>17</v>
      </c>
      <c r="H186" s="27">
        <f>F186*0.6+0</f>
        <v>28.8</v>
      </c>
      <c r="I186" s="36" t="s">
        <v>17</v>
      </c>
      <c r="J186" s="37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</row>
    <row r="187" s="15" customFormat="1" ht="22" customHeight="1" spans="1:10">
      <c r="A187" s="5">
        <v>185</v>
      </c>
      <c r="B187" s="26" t="s">
        <v>196</v>
      </c>
      <c r="C187" s="8" t="s">
        <v>12</v>
      </c>
      <c r="D187" s="8" t="s">
        <v>197</v>
      </c>
      <c r="E187" s="5">
        <v>20233605</v>
      </c>
      <c r="F187" s="23">
        <v>73</v>
      </c>
      <c r="G187" s="23">
        <v>85.32</v>
      </c>
      <c r="H187" s="27">
        <f t="shared" ref="H187:H201" si="8">F187*0.6+G187*0.4</f>
        <v>77.928</v>
      </c>
      <c r="I187" s="52" t="s">
        <v>14</v>
      </c>
      <c r="J187" s="37"/>
    </row>
    <row r="188" s="15" customFormat="1" ht="22" customHeight="1" spans="1:10">
      <c r="A188" s="5">
        <v>186</v>
      </c>
      <c r="B188" s="26" t="s">
        <v>198</v>
      </c>
      <c r="C188" s="8" t="s">
        <v>12</v>
      </c>
      <c r="D188" s="8" t="s">
        <v>197</v>
      </c>
      <c r="E188" s="5">
        <v>20233519</v>
      </c>
      <c r="F188" s="23">
        <v>68</v>
      </c>
      <c r="G188" s="23">
        <v>84.94</v>
      </c>
      <c r="H188" s="27">
        <f t="shared" si="8"/>
        <v>74.776</v>
      </c>
      <c r="I188" s="52" t="s">
        <v>14</v>
      </c>
      <c r="J188" s="37"/>
    </row>
    <row r="189" s="15" customFormat="1" ht="22" customHeight="1" spans="1:10">
      <c r="A189" s="5">
        <v>187</v>
      </c>
      <c r="B189" s="26" t="s">
        <v>199</v>
      </c>
      <c r="C189" s="55" t="s">
        <v>161</v>
      </c>
      <c r="D189" s="55" t="s">
        <v>200</v>
      </c>
      <c r="E189" s="5">
        <v>20233604</v>
      </c>
      <c r="F189" s="23">
        <v>62</v>
      </c>
      <c r="G189" s="23">
        <v>90.32</v>
      </c>
      <c r="H189" s="27">
        <f t="shared" si="8"/>
        <v>73.328</v>
      </c>
      <c r="I189" s="52" t="s">
        <v>14</v>
      </c>
      <c r="J189" s="37"/>
    </row>
    <row r="190" s="15" customFormat="1" ht="22" customHeight="1" spans="1:10">
      <c r="A190" s="5">
        <v>188</v>
      </c>
      <c r="B190" s="26" t="s">
        <v>201</v>
      </c>
      <c r="C190" s="8" t="s">
        <v>12</v>
      </c>
      <c r="D190" s="8" t="s">
        <v>197</v>
      </c>
      <c r="E190" s="5">
        <v>20233517</v>
      </c>
      <c r="F190" s="23">
        <v>62</v>
      </c>
      <c r="G190" s="23">
        <v>85.62</v>
      </c>
      <c r="H190" s="27">
        <f t="shared" si="8"/>
        <v>71.448</v>
      </c>
      <c r="I190" s="52" t="s">
        <v>14</v>
      </c>
      <c r="J190" s="37"/>
    </row>
    <row r="191" s="15" customFormat="1" ht="22" customHeight="1" spans="1:10">
      <c r="A191" s="5">
        <v>189</v>
      </c>
      <c r="B191" s="26" t="s">
        <v>202</v>
      </c>
      <c r="C191" s="8" t="s">
        <v>12</v>
      </c>
      <c r="D191" s="8" t="s">
        <v>197</v>
      </c>
      <c r="E191" s="5">
        <v>20233603</v>
      </c>
      <c r="F191" s="23">
        <v>61</v>
      </c>
      <c r="G191" s="23">
        <v>87.06</v>
      </c>
      <c r="H191" s="27">
        <f t="shared" si="8"/>
        <v>71.424</v>
      </c>
      <c r="I191" s="52" t="s">
        <v>33</v>
      </c>
      <c r="J191" s="37"/>
    </row>
    <row r="192" s="15" customFormat="1" ht="22" customHeight="1" spans="1:10">
      <c r="A192" s="5">
        <v>190</v>
      </c>
      <c r="B192" s="26" t="s">
        <v>203</v>
      </c>
      <c r="C192" s="8" t="s">
        <v>12</v>
      </c>
      <c r="D192" s="8" t="s">
        <v>197</v>
      </c>
      <c r="E192" s="5">
        <v>20233514</v>
      </c>
      <c r="F192" s="23">
        <v>60</v>
      </c>
      <c r="G192" s="23">
        <v>86.94</v>
      </c>
      <c r="H192" s="27">
        <f t="shared" si="8"/>
        <v>70.776</v>
      </c>
      <c r="I192" s="52" t="s">
        <v>33</v>
      </c>
      <c r="J192" s="37"/>
    </row>
    <row r="193" s="15" customFormat="1" ht="22" customHeight="1" spans="1:10">
      <c r="A193" s="5">
        <v>191</v>
      </c>
      <c r="B193" s="26" t="s">
        <v>34</v>
      </c>
      <c r="C193" s="8" t="s">
        <v>12</v>
      </c>
      <c r="D193" s="8" t="s">
        <v>197</v>
      </c>
      <c r="E193" s="5">
        <v>20233528</v>
      </c>
      <c r="F193" s="23">
        <v>56</v>
      </c>
      <c r="G193" s="23">
        <v>82.36</v>
      </c>
      <c r="H193" s="27">
        <f t="shared" si="8"/>
        <v>66.544</v>
      </c>
      <c r="I193" s="52" t="s">
        <v>33</v>
      </c>
      <c r="J193" s="37"/>
    </row>
    <row r="194" s="15" customFormat="1" ht="22" customHeight="1" spans="1:10">
      <c r="A194" s="5">
        <v>192</v>
      </c>
      <c r="B194" s="26" t="s">
        <v>204</v>
      </c>
      <c r="C194" s="8" t="s">
        <v>12</v>
      </c>
      <c r="D194" s="8" t="s">
        <v>197</v>
      </c>
      <c r="E194" s="5">
        <v>20233526</v>
      </c>
      <c r="F194" s="23">
        <v>57</v>
      </c>
      <c r="G194" s="23">
        <v>79.86</v>
      </c>
      <c r="H194" s="27">
        <f t="shared" si="8"/>
        <v>66.144</v>
      </c>
      <c r="I194" s="52" t="s">
        <v>33</v>
      </c>
      <c r="J194" s="37"/>
    </row>
    <row r="195" s="16" customFormat="1" ht="22" customHeight="1" spans="1:11">
      <c r="A195" s="5">
        <v>193</v>
      </c>
      <c r="B195" s="26" t="s">
        <v>205</v>
      </c>
      <c r="C195" s="8" t="s">
        <v>12</v>
      </c>
      <c r="D195" s="8" t="s">
        <v>206</v>
      </c>
      <c r="E195" s="5">
        <v>20233613</v>
      </c>
      <c r="F195" s="23">
        <v>59</v>
      </c>
      <c r="G195" s="23">
        <v>88.4</v>
      </c>
      <c r="H195" s="27">
        <f t="shared" si="8"/>
        <v>70.76</v>
      </c>
      <c r="I195" s="52" t="s">
        <v>14</v>
      </c>
      <c r="J195" s="37"/>
      <c r="K195" s="15"/>
    </row>
    <row r="196" s="16" customFormat="1" ht="22" customHeight="1" spans="1:251">
      <c r="A196" s="5">
        <v>194</v>
      </c>
      <c r="B196" s="26" t="s">
        <v>207</v>
      </c>
      <c r="C196" s="8" t="s">
        <v>12</v>
      </c>
      <c r="D196" s="8" t="s">
        <v>206</v>
      </c>
      <c r="E196" s="5">
        <v>20233612</v>
      </c>
      <c r="F196" s="23">
        <v>59</v>
      </c>
      <c r="G196" s="23">
        <v>85.96</v>
      </c>
      <c r="H196" s="27">
        <f t="shared" si="8"/>
        <v>69.784</v>
      </c>
      <c r="I196" s="52" t="s">
        <v>14</v>
      </c>
      <c r="J196" s="41"/>
      <c r="K196" s="15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  <c r="IJ196" s="14"/>
      <c r="IK196" s="14"/>
      <c r="IL196" s="14"/>
      <c r="IM196" s="14"/>
      <c r="IN196" s="14"/>
      <c r="IO196" s="14"/>
      <c r="IP196" s="14"/>
      <c r="IQ196" s="14"/>
    </row>
    <row r="197" s="15" customFormat="1" ht="22" customHeight="1" spans="1:10">
      <c r="A197" s="5">
        <v>195</v>
      </c>
      <c r="B197" s="26" t="s">
        <v>208</v>
      </c>
      <c r="C197" s="8" t="s">
        <v>12</v>
      </c>
      <c r="D197" s="8" t="s">
        <v>206</v>
      </c>
      <c r="E197" s="5">
        <v>20233624</v>
      </c>
      <c r="F197" s="23">
        <v>58</v>
      </c>
      <c r="G197" s="23">
        <v>86.48</v>
      </c>
      <c r="H197" s="27">
        <f t="shared" si="8"/>
        <v>69.392</v>
      </c>
      <c r="I197" s="52" t="s">
        <v>14</v>
      </c>
      <c r="J197" s="37"/>
    </row>
    <row r="198" s="15" customFormat="1" ht="22" customHeight="1" spans="1:251">
      <c r="A198" s="5">
        <v>196</v>
      </c>
      <c r="B198" s="26" t="s">
        <v>209</v>
      </c>
      <c r="C198" s="8" t="s">
        <v>12</v>
      </c>
      <c r="D198" s="8" t="s">
        <v>206</v>
      </c>
      <c r="E198" s="5">
        <v>20233615</v>
      </c>
      <c r="F198" s="23">
        <v>46</v>
      </c>
      <c r="G198" s="23">
        <v>87.38</v>
      </c>
      <c r="H198" s="27">
        <f t="shared" si="8"/>
        <v>62.552</v>
      </c>
      <c r="I198" s="52" t="s">
        <v>14</v>
      </c>
      <c r="J198" s="37"/>
      <c r="K198" s="15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16"/>
      <c r="HN198" s="16"/>
      <c r="HO198" s="16"/>
      <c r="HP198" s="16"/>
      <c r="HQ198" s="16"/>
      <c r="HR198" s="16"/>
      <c r="HS198" s="16"/>
      <c r="HT198" s="16"/>
      <c r="HU198" s="16"/>
      <c r="HV198" s="16"/>
      <c r="HW198" s="16"/>
      <c r="HX198" s="16"/>
      <c r="HY198" s="16"/>
      <c r="HZ198" s="16"/>
      <c r="IA198" s="16"/>
      <c r="IB198" s="16"/>
      <c r="IC198" s="16"/>
      <c r="ID198" s="16"/>
      <c r="IE198" s="16"/>
      <c r="IF198" s="16"/>
      <c r="IG198" s="16"/>
      <c r="IH198" s="16"/>
      <c r="II198" s="16"/>
      <c r="IJ198" s="16"/>
      <c r="IK198" s="16"/>
      <c r="IL198" s="16"/>
      <c r="IM198" s="16"/>
      <c r="IN198" s="16"/>
      <c r="IO198" s="16"/>
      <c r="IP198" s="16"/>
      <c r="IQ198" s="16"/>
    </row>
    <row r="199" s="15" customFormat="1" ht="22" customHeight="1" spans="1:10">
      <c r="A199" s="5">
        <v>197</v>
      </c>
      <c r="B199" s="26" t="s">
        <v>210</v>
      </c>
      <c r="C199" s="8" t="s">
        <v>12</v>
      </c>
      <c r="D199" s="8" t="s">
        <v>206</v>
      </c>
      <c r="E199" s="5">
        <v>20233616</v>
      </c>
      <c r="F199" s="23">
        <v>48</v>
      </c>
      <c r="G199" s="23">
        <v>82.72</v>
      </c>
      <c r="H199" s="27">
        <f t="shared" si="8"/>
        <v>61.888</v>
      </c>
      <c r="I199" s="52" t="s">
        <v>14</v>
      </c>
      <c r="J199" s="37"/>
    </row>
    <row r="200" s="15" customFormat="1" ht="22" customHeight="1" spans="1:10">
      <c r="A200" s="5">
        <v>198</v>
      </c>
      <c r="B200" s="26" t="s">
        <v>211</v>
      </c>
      <c r="C200" s="8" t="s">
        <v>12</v>
      </c>
      <c r="D200" s="8" t="s">
        <v>206</v>
      </c>
      <c r="E200" s="5">
        <v>20233621</v>
      </c>
      <c r="F200" s="23">
        <v>42</v>
      </c>
      <c r="G200" s="23">
        <v>84.18</v>
      </c>
      <c r="H200" s="27">
        <f t="shared" si="8"/>
        <v>58.872</v>
      </c>
      <c r="I200" s="52" t="s">
        <v>33</v>
      </c>
      <c r="J200" s="37"/>
    </row>
    <row r="201" s="15" customFormat="1" ht="22" customHeight="1" spans="1:10">
      <c r="A201" s="5">
        <v>199</v>
      </c>
      <c r="B201" s="26" t="s">
        <v>212</v>
      </c>
      <c r="C201" s="8" t="s">
        <v>12</v>
      </c>
      <c r="D201" s="8" t="s">
        <v>206</v>
      </c>
      <c r="E201" s="5">
        <v>20233625</v>
      </c>
      <c r="F201" s="23">
        <v>41</v>
      </c>
      <c r="G201" s="23">
        <v>83.58</v>
      </c>
      <c r="H201" s="27">
        <f t="shared" si="8"/>
        <v>58.032</v>
      </c>
      <c r="I201" s="52" t="s">
        <v>33</v>
      </c>
      <c r="J201" s="37"/>
    </row>
    <row r="202" s="14" customFormat="1" ht="22" customHeight="1" spans="1:251">
      <c r="A202" s="5">
        <v>200</v>
      </c>
      <c r="B202" s="26" t="s">
        <v>142</v>
      </c>
      <c r="C202" s="8" t="s">
        <v>12</v>
      </c>
      <c r="D202" s="8" t="s">
        <v>206</v>
      </c>
      <c r="E202" s="5">
        <v>20233620</v>
      </c>
      <c r="F202" s="23">
        <v>53</v>
      </c>
      <c r="G202" s="48" t="s">
        <v>17</v>
      </c>
      <c r="H202" s="27">
        <f>F202*0.6+0</f>
        <v>31.8</v>
      </c>
      <c r="I202" s="52" t="s">
        <v>17</v>
      </c>
      <c r="J202" s="37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</row>
    <row r="203" s="14" customFormat="1" ht="22" customHeight="1" spans="1:251">
      <c r="A203" s="5">
        <v>201</v>
      </c>
      <c r="B203" s="26" t="s">
        <v>213</v>
      </c>
      <c r="C203" s="8" t="s">
        <v>16</v>
      </c>
      <c r="D203" s="8" t="s">
        <v>206</v>
      </c>
      <c r="E203" s="5">
        <v>20233617</v>
      </c>
      <c r="F203" s="23">
        <v>43</v>
      </c>
      <c r="G203" s="48" t="s">
        <v>17</v>
      </c>
      <c r="H203" s="27">
        <f>F203*0.6+0</f>
        <v>25.8</v>
      </c>
      <c r="I203" s="52" t="s">
        <v>17</v>
      </c>
      <c r="J203" s="37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</row>
    <row r="204" s="16" customFormat="1" ht="22" customHeight="1" spans="1:251">
      <c r="A204" s="5">
        <v>202</v>
      </c>
      <c r="B204" s="26" t="s">
        <v>52</v>
      </c>
      <c r="C204" s="8" t="s">
        <v>16</v>
      </c>
      <c r="D204" s="8" t="s">
        <v>206</v>
      </c>
      <c r="E204" s="5">
        <v>20233622</v>
      </c>
      <c r="F204" s="23">
        <v>38</v>
      </c>
      <c r="G204" s="33" t="s">
        <v>17</v>
      </c>
      <c r="H204" s="27">
        <f>F204*0.6+0</f>
        <v>22.8</v>
      </c>
      <c r="I204" s="52" t="s">
        <v>17</v>
      </c>
      <c r="J204" s="37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</row>
  </sheetData>
  <autoFilter ref="A2:J204">
    <extLst/>
  </autoFilter>
  <sortState ref="A5:IS33">
    <sortCondition ref="H5:H33" descending="1"/>
  </sortState>
  <mergeCells count="1">
    <mergeCell ref="A1:J1"/>
  </mergeCells>
  <printOptions horizontalCentered="1"/>
  <pageMargins left="0.550694444444444" right="0.550694444444444" top="0.747916666666667" bottom="0.472222222222222" header="0.393055555555556" footer="0.314583333333333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zoomScale="175" zoomScaleNormal="175" workbookViewId="0">
      <selection activeCell="C11" sqref="C11"/>
    </sheetView>
  </sheetViews>
  <sheetFormatPr defaultColWidth="9" defaultRowHeight="14.25" outlineLevelCol="4"/>
  <cols>
    <col min="1" max="1" width="4.65" customWidth="1"/>
    <col min="4" max="4" width="9" style="1"/>
  </cols>
  <sheetData>
    <row r="1" ht="18.75" spans="1:3">
      <c r="A1" s="2" t="s">
        <v>214</v>
      </c>
      <c r="B1" s="3"/>
      <c r="C1" s="4"/>
    </row>
    <row r="2" ht="21" spans="1:5">
      <c r="A2" s="5" t="s">
        <v>1</v>
      </c>
      <c r="B2" s="6" t="s">
        <v>4</v>
      </c>
      <c r="C2" s="6" t="s">
        <v>215</v>
      </c>
      <c r="D2" s="7" t="s">
        <v>216</v>
      </c>
      <c r="E2" s="7" t="s">
        <v>217</v>
      </c>
    </row>
    <row r="3" spans="1:5">
      <c r="A3" s="5">
        <v>1</v>
      </c>
      <c r="B3" s="8" t="s">
        <v>13</v>
      </c>
      <c r="C3" s="8">
        <v>1</v>
      </c>
      <c r="D3" s="9">
        <v>2</v>
      </c>
      <c r="E3" s="9">
        <v>5</v>
      </c>
    </row>
    <row r="4" spans="1:5">
      <c r="A4" s="5">
        <v>2</v>
      </c>
      <c r="B4" s="60" t="s">
        <v>20</v>
      </c>
      <c r="C4" s="10">
        <v>12</v>
      </c>
      <c r="D4" s="9">
        <v>29</v>
      </c>
      <c r="E4" s="9">
        <v>1</v>
      </c>
    </row>
    <row r="5" spans="1:5">
      <c r="A5" s="5">
        <v>3</v>
      </c>
      <c r="B5" s="8" t="s">
        <v>49</v>
      </c>
      <c r="C5" s="8">
        <v>14</v>
      </c>
      <c r="D5" s="9">
        <v>28</v>
      </c>
      <c r="E5" s="9">
        <v>2</v>
      </c>
    </row>
    <row r="6" spans="1:5">
      <c r="A6" s="5">
        <v>4</v>
      </c>
      <c r="B6" s="8" t="s">
        <v>69</v>
      </c>
      <c r="C6" s="8">
        <v>4</v>
      </c>
      <c r="D6" s="9">
        <v>8</v>
      </c>
      <c r="E6" s="9">
        <v>5</v>
      </c>
    </row>
    <row r="7" spans="1:5">
      <c r="A7" s="5">
        <v>5</v>
      </c>
      <c r="B7" s="9" t="s">
        <v>78</v>
      </c>
      <c r="C7" s="9">
        <v>4</v>
      </c>
      <c r="D7" s="9">
        <v>9</v>
      </c>
      <c r="E7" s="9">
        <v>5</v>
      </c>
    </row>
    <row r="8" spans="1:5">
      <c r="A8" s="5">
        <v>6</v>
      </c>
      <c r="B8" s="10" t="s">
        <v>89</v>
      </c>
      <c r="C8" s="10">
        <v>5</v>
      </c>
      <c r="D8" s="9">
        <v>13</v>
      </c>
      <c r="E8" s="9">
        <v>2</v>
      </c>
    </row>
    <row r="9" spans="1:5">
      <c r="A9" s="5">
        <v>7</v>
      </c>
      <c r="B9" s="8" t="s">
        <v>104</v>
      </c>
      <c r="C9" s="8">
        <v>7</v>
      </c>
      <c r="D9" s="9">
        <v>14</v>
      </c>
      <c r="E9" s="9">
        <v>4</v>
      </c>
    </row>
    <row r="10" spans="1:5">
      <c r="A10" s="5">
        <v>8</v>
      </c>
      <c r="B10" s="5" t="s">
        <v>116</v>
      </c>
      <c r="C10" s="5">
        <v>13</v>
      </c>
      <c r="D10" s="9">
        <v>26</v>
      </c>
      <c r="E10" s="9">
        <v>3</v>
      </c>
    </row>
    <row r="11" spans="1:5">
      <c r="A11" s="5">
        <v>9</v>
      </c>
      <c r="B11" s="8" t="s">
        <v>143</v>
      </c>
      <c r="C11" s="8">
        <v>7</v>
      </c>
      <c r="D11" s="9">
        <v>14</v>
      </c>
      <c r="E11" s="9">
        <v>3</v>
      </c>
    </row>
    <row r="12" spans="1:5">
      <c r="A12" s="5">
        <v>10</v>
      </c>
      <c r="B12" s="8" t="s">
        <v>154</v>
      </c>
      <c r="C12" s="8">
        <v>7</v>
      </c>
      <c r="D12" s="9">
        <v>16</v>
      </c>
      <c r="E12" s="9">
        <v>4</v>
      </c>
    </row>
    <row r="13" spans="1:5">
      <c r="A13" s="5">
        <v>11</v>
      </c>
      <c r="B13" s="8" t="s">
        <v>171</v>
      </c>
      <c r="C13" s="8">
        <v>4</v>
      </c>
      <c r="D13" s="9">
        <v>8</v>
      </c>
      <c r="E13" s="9">
        <v>5</v>
      </c>
    </row>
    <row r="14" spans="1:5">
      <c r="A14" s="5">
        <v>12</v>
      </c>
      <c r="B14" s="8" t="s">
        <v>180</v>
      </c>
      <c r="C14" s="8">
        <v>3</v>
      </c>
      <c r="D14" s="9">
        <v>6</v>
      </c>
      <c r="E14" s="9">
        <v>5</v>
      </c>
    </row>
    <row r="15" spans="1:5">
      <c r="A15" s="5">
        <v>13</v>
      </c>
      <c r="B15" s="8" t="s">
        <v>185</v>
      </c>
      <c r="C15" s="8">
        <v>5</v>
      </c>
      <c r="D15" s="9">
        <v>11</v>
      </c>
      <c r="E15" s="9">
        <v>1</v>
      </c>
    </row>
    <row r="16" spans="1:5">
      <c r="A16" s="5">
        <v>14</v>
      </c>
      <c r="B16" s="8" t="s">
        <v>197</v>
      </c>
      <c r="C16" s="8">
        <v>4</v>
      </c>
      <c r="D16" s="9">
        <v>8</v>
      </c>
      <c r="E16" s="9">
        <v>5</v>
      </c>
    </row>
    <row r="17" spans="1:5">
      <c r="A17" s="5">
        <v>15</v>
      </c>
      <c r="B17" s="8" t="s">
        <v>206</v>
      </c>
      <c r="C17" s="8">
        <v>5</v>
      </c>
      <c r="D17" s="9">
        <v>10</v>
      </c>
      <c r="E17" s="9">
        <v>4</v>
      </c>
    </row>
    <row r="18" spans="3:4">
      <c r="C18" s="1">
        <f>SUM(C3:C17)</f>
        <v>95</v>
      </c>
      <c r="D18" s="1">
        <f>SUM(D3:D17)</f>
        <v>202</v>
      </c>
    </row>
    <row r="19" spans="3:3">
      <c r="C19" s="1"/>
    </row>
  </sheetData>
  <autoFilter ref="A2:E18">
    <extLst/>
  </autoFilter>
  <mergeCells count="1">
    <mergeCell ref="A1:B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笔试成绩汇总表</vt:lpstr>
      <vt:lpstr>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2015-06-05T18:17:00Z</dcterms:created>
  <dcterms:modified xsi:type="dcterms:W3CDTF">2023-10-16T07:15:19Z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221A412643BD44FA8BD36E57B2EBD275_13</vt:lpwstr>
  </property>
  <property fmtid="{D5CDD505-2E9C-101B-9397-08002B2CF9AE}" pid="3" name="KSOProductBuildVer">
    <vt:lpwstr>2052-12.1.0.15374</vt:lpwstr>
  </property>
</Properties>
</file>