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80"/>
  </bookViews>
  <sheets>
    <sheet name="面试成绩汇总表" sheetId="1" r:id="rId1"/>
  </sheets>
  <definedNames>
    <definedName name="_xlnm.Print_Titles" localSheetId="0">面试成绩汇总表!$1:$2</definedName>
    <definedName name="_xlnm._FilterDatabase" localSheetId="0" hidden="1">面试成绩汇总表!$A$2:$E$5</definedName>
  </definedNames>
  <calcPr calcId="144525"/>
</workbook>
</file>

<file path=xl/sharedStrings.xml><?xml version="1.0" encoding="utf-8"?>
<sst xmlns="http://schemas.openxmlformats.org/spreadsheetml/2006/main" count="112" uniqueCount="61">
  <si>
    <t xml:space="preserve">白沙黎族自治县医疗集团2023年考核招聘卫生专业技术人才体检人员体检结果 
</t>
  </si>
  <si>
    <t>序号</t>
  </si>
  <si>
    <t>报考岗位</t>
  </si>
  <si>
    <t>身份证号</t>
  </si>
  <si>
    <t>姓名</t>
  </si>
  <si>
    <t>体检结果</t>
  </si>
  <si>
    <t>备注</t>
  </si>
  <si>
    <t>0101_中医师</t>
  </si>
  <si>
    <t>460004********1628</t>
  </si>
  <si>
    <t>陈南燕</t>
  </si>
  <si>
    <t>合格</t>
  </si>
  <si>
    <t>0307_中医师</t>
  </si>
  <si>
    <t>469003********3525</t>
  </si>
  <si>
    <t>符月梅</t>
  </si>
  <si>
    <t>放弃体检</t>
  </si>
  <si>
    <t>460003********0023</t>
  </si>
  <si>
    <t>林小柔</t>
  </si>
  <si>
    <t>460003********5821</t>
  </si>
  <si>
    <t>吕国英</t>
  </si>
  <si>
    <t>递补体检</t>
  </si>
  <si>
    <t>0201_临床医师</t>
  </si>
  <si>
    <t>460003********2641</t>
  </si>
  <si>
    <t>李丽倩</t>
  </si>
  <si>
    <t>460007********4979</t>
  </si>
  <si>
    <t>赵永镖</t>
  </si>
  <si>
    <t>460003********5219</t>
  </si>
  <si>
    <t>黎贵敏</t>
  </si>
  <si>
    <t>460030********3022</t>
  </si>
  <si>
    <t>李彩妹</t>
  </si>
  <si>
    <t>460003********6221</t>
  </si>
  <si>
    <t>吴婵</t>
  </si>
  <si>
    <t>460003********2635</t>
  </si>
  <si>
    <t>梁海龙</t>
  </si>
  <si>
    <t>460003********4647</t>
  </si>
  <si>
    <t>陈学帼</t>
  </si>
  <si>
    <t>0301_呼吸内科医师</t>
  </si>
  <si>
    <t>460003********061X</t>
  </si>
  <si>
    <t>0302_内科医师</t>
  </si>
  <si>
    <t>460030********0349</t>
  </si>
  <si>
    <t>怀孕待补检</t>
  </si>
  <si>
    <t>430181********130X</t>
  </si>
  <si>
    <t>0305_临床医师</t>
  </si>
  <si>
    <t>460030********0621</t>
  </si>
  <si>
    <t>469003********9528</t>
  </si>
  <si>
    <t>431225********0439</t>
  </si>
  <si>
    <t>460028********0021</t>
  </si>
  <si>
    <t>0102_医学影像技师</t>
  </si>
  <si>
    <t>460031********5210</t>
  </si>
  <si>
    <t>0204_护士</t>
  </si>
  <si>
    <t>460006********2920</t>
  </si>
  <si>
    <t>460001********2225</t>
  </si>
  <si>
    <t>440582********2643</t>
  </si>
  <si>
    <t>469025********1527</t>
  </si>
  <si>
    <t>460030********002X</t>
  </si>
  <si>
    <t>460030********0324</t>
  </si>
  <si>
    <t>460030********0027</t>
  </si>
  <si>
    <t>469003********5628</t>
  </si>
  <si>
    <t>0203_药师</t>
  </si>
  <si>
    <t>460007********7227</t>
  </si>
  <si>
    <t>460028********0868</t>
  </si>
  <si>
    <t>460003********182X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</si>
</sst>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workbookViewId="0">
      <selection activeCell="A1" sqref="A1:F1"/>
    </sheetView>
  </sheetViews>
  <sheetFormatPr defaultColWidth="10.125" defaultRowHeight="33" customHeight="1" outlineLevelCol="5"/>
  <cols>
    <col min="1" max="1" width="6.875" style="2" customWidth="1"/>
    <col min="2" max="2" width="20.875" style="2" customWidth="1"/>
    <col min="3" max="3" width="29" style="2" customWidth="1"/>
    <col min="4" max="4" width="17.25" style="2" customWidth="1"/>
    <col min="5" max="5" width="13.25" style="2" customWidth="1"/>
    <col min="6" max="6" width="14.25" style="2" customWidth="1"/>
    <col min="7" max="16378" width="10.125" style="2" customWidth="1"/>
    <col min="16379" max="16384" width="10.125" style="2"/>
  </cols>
  <sheetData>
    <row r="1" ht="55" customHeight="1" spans="1:6">
      <c r="A1" s="3" t="s">
        <v>0</v>
      </c>
      <c r="B1" s="3"/>
      <c r="C1" s="3"/>
      <c r="D1" s="3"/>
      <c r="E1" s="3"/>
      <c r="F1" s="3"/>
    </row>
    <row r="2" s="1" customFormat="1" ht="34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ht="34" customHeight="1" spans="1:6">
      <c r="A3" s="6">
        <v>1</v>
      </c>
      <c r="B3" s="7" t="s">
        <v>7</v>
      </c>
      <c r="C3" s="6" t="s">
        <v>8</v>
      </c>
      <c r="D3" s="8" t="s">
        <v>9</v>
      </c>
      <c r="E3" s="6" t="s">
        <v>10</v>
      </c>
      <c r="F3" s="9"/>
    </row>
    <row r="4" ht="34" customHeight="1" spans="1:6">
      <c r="A4" s="6">
        <v>2</v>
      </c>
      <c r="B4" s="7" t="s">
        <v>11</v>
      </c>
      <c r="C4" s="6" t="s">
        <v>12</v>
      </c>
      <c r="D4" s="8" t="s">
        <v>13</v>
      </c>
      <c r="E4" s="6"/>
      <c r="F4" s="9" t="s">
        <v>14</v>
      </c>
    </row>
    <row r="5" ht="34" customHeight="1" spans="1:6">
      <c r="A5" s="6">
        <v>3</v>
      </c>
      <c r="B5" s="7" t="s">
        <v>11</v>
      </c>
      <c r="C5" s="6" t="s">
        <v>15</v>
      </c>
      <c r="D5" s="8" t="s">
        <v>16</v>
      </c>
      <c r="E5" s="6" t="s">
        <v>10</v>
      </c>
      <c r="F5" s="9"/>
    </row>
    <row r="6" customHeight="1" spans="1:6">
      <c r="A6" s="6">
        <v>4</v>
      </c>
      <c r="B6" s="7" t="s">
        <v>11</v>
      </c>
      <c r="C6" s="12" t="s">
        <v>17</v>
      </c>
      <c r="D6" s="10" t="s">
        <v>18</v>
      </c>
      <c r="E6" s="6" t="s">
        <v>10</v>
      </c>
      <c r="F6" s="9" t="s">
        <v>19</v>
      </c>
    </row>
    <row r="7" customHeight="1" spans="1:6">
      <c r="A7" s="6">
        <v>5</v>
      </c>
      <c r="B7" s="11" t="s">
        <v>20</v>
      </c>
      <c r="C7" s="6" t="s">
        <v>21</v>
      </c>
      <c r="D7" s="10" t="s">
        <v>22</v>
      </c>
      <c r="E7" s="6" t="s">
        <v>10</v>
      </c>
      <c r="F7" s="9"/>
    </row>
    <row r="8" customHeight="1" spans="1:6">
      <c r="A8" s="6">
        <v>6</v>
      </c>
      <c r="B8" s="11" t="s">
        <v>20</v>
      </c>
      <c r="C8" s="6" t="s">
        <v>23</v>
      </c>
      <c r="D8" s="10" t="s">
        <v>24</v>
      </c>
      <c r="E8" s="6" t="s">
        <v>10</v>
      </c>
      <c r="F8" s="9"/>
    </row>
    <row r="9" customHeight="1" spans="1:6">
      <c r="A9" s="6">
        <v>7</v>
      </c>
      <c r="B9" s="11" t="s">
        <v>20</v>
      </c>
      <c r="C9" s="6" t="s">
        <v>25</v>
      </c>
      <c r="D9" s="10" t="s">
        <v>26</v>
      </c>
      <c r="E9" s="6" t="s">
        <v>10</v>
      </c>
      <c r="F9" s="9"/>
    </row>
    <row r="10" customHeight="1" spans="1:6">
      <c r="A10" s="6">
        <v>8</v>
      </c>
      <c r="B10" s="11" t="s">
        <v>20</v>
      </c>
      <c r="C10" s="6" t="s">
        <v>27</v>
      </c>
      <c r="D10" s="10" t="s">
        <v>28</v>
      </c>
      <c r="E10" s="6" t="s">
        <v>10</v>
      </c>
      <c r="F10" s="9"/>
    </row>
    <row r="11" customHeight="1" spans="1:6">
      <c r="A11" s="6">
        <v>9</v>
      </c>
      <c r="B11" s="11" t="s">
        <v>20</v>
      </c>
      <c r="C11" s="6" t="s">
        <v>29</v>
      </c>
      <c r="D11" s="10" t="s">
        <v>30</v>
      </c>
      <c r="E11" s="6" t="s">
        <v>10</v>
      </c>
      <c r="F11" s="9"/>
    </row>
    <row r="12" customHeight="1" spans="1:6">
      <c r="A12" s="6">
        <v>10</v>
      </c>
      <c r="B12" s="11" t="s">
        <v>20</v>
      </c>
      <c r="C12" s="6" t="s">
        <v>31</v>
      </c>
      <c r="D12" s="10" t="s">
        <v>32</v>
      </c>
      <c r="E12" s="6" t="s">
        <v>10</v>
      </c>
      <c r="F12" s="9"/>
    </row>
    <row r="13" customHeight="1" spans="1:6">
      <c r="A13" s="6">
        <v>11</v>
      </c>
      <c r="B13" s="11" t="s">
        <v>20</v>
      </c>
      <c r="C13" s="6" t="s">
        <v>33</v>
      </c>
      <c r="D13" s="10" t="s">
        <v>34</v>
      </c>
      <c r="E13" s="6" t="s">
        <v>10</v>
      </c>
      <c r="F13" s="9"/>
    </row>
    <row r="14" ht="38" customHeight="1" spans="1:6">
      <c r="A14" s="6">
        <v>12</v>
      </c>
      <c r="B14" s="11" t="s">
        <v>35</v>
      </c>
      <c r="C14" s="6" t="s">
        <v>36</v>
      </c>
      <c r="D14" s="11" t="str">
        <f>"杨祚明"</f>
        <v>杨祚明</v>
      </c>
      <c r="E14" s="6" t="s">
        <v>10</v>
      </c>
      <c r="F14" s="9"/>
    </row>
    <row r="15" customHeight="1" spans="1:6">
      <c r="A15" s="6">
        <v>13</v>
      </c>
      <c r="B15" s="11" t="s">
        <v>37</v>
      </c>
      <c r="C15" s="6" t="s">
        <v>38</v>
      </c>
      <c r="D15" s="11" t="str">
        <f>"胡川楠"</f>
        <v>胡川楠</v>
      </c>
      <c r="E15" s="6"/>
      <c r="F15" s="9" t="s">
        <v>39</v>
      </c>
    </row>
    <row r="16" customHeight="1" spans="1:6">
      <c r="A16" s="6">
        <v>14</v>
      </c>
      <c r="B16" s="11" t="s">
        <v>37</v>
      </c>
      <c r="C16" s="6" t="s">
        <v>40</v>
      </c>
      <c r="D16" s="11" t="str">
        <f>"李文静"</f>
        <v>李文静</v>
      </c>
      <c r="E16" s="6" t="s">
        <v>10</v>
      </c>
      <c r="F16" s="9"/>
    </row>
    <row r="17" customHeight="1" spans="1:6">
      <c r="A17" s="6">
        <v>15</v>
      </c>
      <c r="B17" s="11" t="s">
        <v>41</v>
      </c>
      <c r="C17" s="6" t="s">
        <v>42</v>
      </c>
      <c r="D17" s="11" t="str">
        <f>"吴天"</f>
        <v>吴天</v>
      </c>
      <c r="E17" s="6" t="s">
        <v>10</v>
      </c>
      <c r="F17" s="9"/>
    </row>
    <row r="18" customHeight="1" spans="1:6">
      <c r="A18" s="6">
        <v>16</v>
      </c>
      <c r="B18" s="11" t="s">
        <v>41</v>
      </c>
      <c r="C18" s="6" t="s">
        <v>43</v>
      </c>
      <c r="D18" s="11" t="str">
        <f>"简福爱"</f>
        <v>简福爱</v>
      </c>
      <c r="E18" s="6" t="s">
        <v>10</v>
      </c>
      <c r="F18" s="9"/>
    </row>
    <row r="19" customHeight="1" spans="1:6">
      <c r="A19" s="6">
        <v>17</v>
      </c>
      <c r="B19" s="11" t="s">
        <v>41</v>
      </c>
      <c r="C19" s="6" t="s">
        <v>44</v>
      </c>
      <c r="D19" s="11" t="str">
        <f>"闫付通"</f>
        <v>闫付通</v>
      </c>
      <c r="E19" s="6" t="s">
        <v>10</v>
      </c>
      <c r="F19" s="9"/>
    </row>
    <row r="20" customHeight="1" spans="1:6">
      <c r="A20" s="6">
        <v>18</v>
      </c>
      <c r="B20" s="11" t="s">
        <v>41</v>
      </c>
      <c r="C20" s="6" t="s">
        <v>45</v>
      </c>
      <c r="D20" s="11" t="str">
        <f>"符春慧"</f>
        <v>符春慧</v>
      </c>
      <c r="E20" s="6" t="s">
        <v>10</v>
      </c>
      <c r="F20" s="9"/>
    </row>
    <row r="21" customHeight="1" spans="1:6">
      <c r="A21" s="6">
        <v>19</v>
      </c>
      <c r="B21" s="11" t="s">
        <v>46</v>
      </c>
      <c r="C21" s="6" t="s">
        <v>47</v>
      </c>
      <c r="D21" s="11" t="str">
        <f>"周唐凯"</f>
        <v>周唐凯</v>
      </c>
      <c r="E21" s="6" t="s">
        <v>10</v>
      </c>
      <c r="F21" s="9"/>
    </row>
    <row r="22" customHeight="1" spans="1:6">
      <c r="A22" s="6">
        <v>20</v>
      </c>
      <c r="B22" s="11" t="s">
        <v>48</v>
      </c>
      <c r="C22" s="6" t="s">
        <v>49</v>
      </c>
      <c r="D22" s="11" t="str">
        <f>"林冰冰"</f>
        <v>林冰冰</v>
      </c>
      <c r="E22" s="6" t="s">
        <v>10</v>
      </c>
      <c r="F22" s="9"/>
    </row>
    <row r="23" customHeight="1" spans="1:6">
      <c r="A23" s="6">
        <v>21</v>
      </c>
      <c r="B23" s="11" t="s">
        <v>48</v>
      </c>
      <c r="C23" s="6" t="s">
        <v>50</v>
      </c>
      <c r="D23" s="11" t="str">
        <f>"吴梦琴"</f>
        <v>吴梦琴</v>
      </c>
      <c r="E23" s="6" t="s">
        <v>10</v>
      </c>
      <c r="F23" s="9"/>
    </row>
    <row r="24" customHeight="1" spans="1:6">
      <c r="A24" s="6">
        <v>22</v>
      </c>
      <c r="B24" s="11" t="s">
        <v>48</v>
      </c>
      <c r="C24" s="6" t="s">
        <v>51</v>
      </c>
      <c r="D24" s="11" t="str">
        <f>"张伟云"</f>
        <v>张伟云</v>
      </c>
      <c r="E24" s="6" t="s">
        <v>10</v>
      </c>
      <c r="F24" s="9"/>
    </row>
    <row r="25" customHeight="1" spans="1:6">
      <c r="A25" s="6">
        <v>23</v>
      </c>
      <c r="B25" s="11" t="s">
        <v>48</v>
      </c>
      <c r="C25" s="6" t="s">
        <v>52</v>
      </c>
      <c r="D25" s="11" t="str">
        <f>"符泽苹"</f>
        <v>符泽苹</v>
      </c>
      <c r="E25" s="6" t="s">
        <v>10</v>
      </c>
      <c r="F25" s="9"/>
    </row>
    <row r="26" customHeight="1" spans="1:6">
      <c r="A26" s="6">
        <v>24</v>
      </c>
      <c r="B26" s="11" t="s">
        <v>48</v>
      </c>
      <c r="C26" s="6" t="s">
        <v>53</v>
      </c>
      <c r="D26" s="11" t="str">
        <f>"王儒静"</f>
        <v>王儒静</v>
      </c>
      <c r="E26" s="6" t="s">
        <v>10</v>
      </c>
      <c r="F26" s="9"/>
    </row>
    <row r="27" customHeight="1" spans="1:6">
      <c r="A27" s="6">
        <v>25</v>
      </c>
      <c r="B27" s="11" t="s">
        <v>48</v>
      </c>
      <c r="C27" s="6" t="s">
        <v>54</v>
      </c>
      <c r="D27" s="11" t="str">
        <f>"王海迪"</f>
        <v>王海迪</v>
      </c>
      <c r="E27" s="6" t="s">
        <v>10</v>
      </c>
      <c r="F27" s="9"/>
    </row>
    <row r="28" customHeight="1" spans="1:6">
      <c r="A28" s="6">
        <v>26</v>
      </c>
      <c r="B28" s="11" t="s">
        <v>48</v>
      </c>
      <c r="C28" s="6" t="s">
        <v>55</v>
      </c>
      <c r="D28" s="11" t="str">
        <f>"符哲婧"</f>
        <v>符哲婧</v>
      </c>
      <c r="E28" s="6" t="s">
        <v>10</v>
      </c>
      <c r="F28" s="9"/>
    </row>
    <row r="29" customHeight="1" spans="1:6">
      <c r="A29" s="6">
        <v>27</v>
      </c>
      <c r="B29" s="11" t="s">
        <v>48</v>
      </c>
      <c r="C29" s="6" t="s">
        <v>56</v>
      </c>
      <c r="D29" s="11" t="str">
        <f>"何开玉"</f>
        <v>何开玉</v>
      </c>
      <c r="E29" s="6" t="s">
        <v>10</v>
      </c>
      <c r="F29" s="9"/>
    </row>
    <row r="30" customHeight="1" spans="1:6">
      <c r="A30" s="6">
        <v>28</v>
      </c>
      <c r="B30" s="11" t="s">
        <v>57</v>
      </c>
      <c r="C30" s="6" t="s">
        <v>58</v>
      </c>
      <c r="D30" s="11" t="str">
        <f>"符志尾"</f>
        <v>符志尾</v>
      </c>
      <c r="E30" s="6" t="s">
        <v>10</v>
      </c>
      <c r="F30" s="9"/>
    </row>
    <row r="31" customHeight="1" spans="1:6">
      <c r="A31" s="6">
        <v>29</v>
      </c>
      <c r="B31" s="11" t="s">
        <v>57</v>
      </c>
      <c r="C31" s="6" t="s">
        <v>59</v>
      </c>
      <c r="D31" s="11" t="str">
        <f>"王盈慧"</f>
        <v>王盈慧</v>
      </c>
      <c r="E31" s="6" t="s">
        <v>10</v>
      </c>
      <c r="F31" s="9"/>
    </row>
    <row r="32" customHeight="1" spans="1:6">
      <c r="A32" s="6">
        <v>30</v>
      </c>
      <c r="B32" s="11" t="s">
        <v>57</v>
      </c>
      <c r="C32" s="6" t="s">
        <v>55</v>
      </c>
      <c r="D32" s="11" t="str">
        <f>"符晓轩"</f>
        <v>符晓轩</v>
      </c>
      <c r="E32" s="6" t="s">
        <v>10</v>
      </c>
      <c r="F32" s="9"/>
    </row>
    <row r="33" customHeight="1" spans="1:6">
      <c r="A33" s="6">
        <v>31</v>
      </c>
      <c r="B33" s="11" t="s">
        <v>57</v>
      </c>
      <c r="C33" s="6" t="s">
        <v>60</v>
      </c>
      <c r="D33" s="11" t="str">
        <f>"王月焕"</f>
        <v>王月焕</v>
      </c>
      <c r="E33" s="6" t="s">
        <v>10</v>
      </c>
      <c r="F33" s="9"/>
    </row>
  </sheetData>
  <mergeCells count="1">
    <mergeCell ref="A1:F1"/>
  </mergeCells>
  <printOptions horizontalCentered="1"/>
  <pageMargins left="0.0388888888888889" right="0.0388888888888889" top="0.275" bottom="0.196527777777778" header="0.196527777777778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-Zhu</cp:lastModifiedBy>
  <dcterms:created xsi:type="dcterms:W3CDTF">2023-08-31T01:30:00Z</dcterms:created>
  <dcterms:modified xsi:type="dcterms:W3CDTF">2023-10-08T08:22:49Z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1F882C1E33324B66B2D8CBDBAAE22EDA_13</vt:lpwstr>
  </property>
  <property fmtid="{D5CDD505-2E9C-101B-9397-08002B2CF9AE}" pid="3" name="KSOProductBuildVer">
    <vt:lpwstr>2052-11.1.0.14309</vt:lpwstr>
  </property>
</Properties>
</file>