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原始表 (2)" sheetId="1" state="hidden" r:id="rId1"/>
    <sheet name="公开招聘" sheetId="2" r:id="rId2"/>
    <sheet name="Sheet1" sheetId="3" r:id="rId3"/>
  </sheets>
  <definedNames>
    <definedName name="_xlnm.Print_Titles" localSheetId="1">'公开招聘'!$2:$3</definedName>
  </definedNames>
  <calcPr fullCalcOnLoad="1"/>
</workbook>
</file>

<file path=xl/sharedStrings.xml><?xml version="1.0" encoding="utf-8"?>
<sst xmlns="http://schemas.openxmlformats.org/spreadsheetml/2006/main" count="241" uniqueCount="203">
  <si>
    <t>2020年度全县事业单位用编进人计划拟定表</t>
  </si>
  <si>
    <t>序号</t>
  </si>
  <si>
    <t>主管部门</t>
  </si>
  <si>
    <t>单位名称</t>
  </si>
  <si>
    <t>编制数</t>
  </si>
  <si>
    <t>实有人数</t>
  </si>
  <si>
    <t>预计退休数</t>
  </si>
  <si>
    <t>空编数</t>
  </si>
  <si>
    <t>申请数</t>
  </si>
  <si>
    <t>拟定计划数</t>
  </si>
  <si>
    <t>专业需求</t>
  </si>
  <si>
    <t>备注</t>
  </si>
  <si>
    <t>高层次人才</t>
  </si>
  <si>
    <t>公开招聘</t>
  </si>
  <si>
    <t>合     计</t>
  </si>
  <si>
    <t>县委办公室</t>
  </si>
  <si>
    <t>巨野县对外联络服务中心</t>
  </si>
  <si>
    <t>专业不限</t>
  </si>
  <si>
    <t>县委宣传部</t>
  </si>
  <si>
    <t>巨野县新时代文明实践服务中心</t>
  </si>
  <si>
    <t>社会学类、马克思主义理论类、社会政策类</t>
  </si>
  <si>
    <t>县委统战部</t>
  </si>
  <si>
    <t>巨野县统战联络服务中心</t>
  </si>
  <si>
    <t>汉语言文学类、法学类、哲学类</t>
  </si>
  <si>
    <t>县委政法委</t>
  </si>
  <si>
    <t>巨野县社会治安综合治理服务中心</t>
  </si>
  <si>
    <t>电子计算机类、法学类</t>
  </si>
  <si>
    <t>县委编办</t>
  </si>
  <si>
    <t>巨野县机构编制效益评估中心</t>
  </si>
  <si>
    <t>政治经济学类、会计类</t>
  </si>
  <si>
    <t>县委县直机关工委</t>
  </si>
  <si>
    <t>巨野县县直机关党员教育中心</t>
  </si>
  <si>
    <t>会计类、统计学、计算机类</t>
  </si>
  <si>
    <t>县发改局</t>
  </si>
  <si>
    <t>巨野县服务业发展中心</t>
  </si>
  <si>
    <t>统计学、汉语言文学类、国民经济管理类、材料科学与工程类</t>
  </si>
  <si>
    <t>巨野县粮食和物资储备中心</t>
  </si>
  <si>
    <t>统计学、汉语言文学类</t>
  </si>
  <si>
    <t>县教体局</t>
  </si>
  <si>
    <t>所属事业单位</t>
  </si>
  <si>
    <t>应急技术管理、安全工程、信息安全、消防工程</t>
  </si>
  <si>
    <t>县科技局</t>
  </si>
  <si>
    <t>巨野县科技创新服务中心</t>
  </si>
  <si>
    <t>化工类、机械工程类</t>
  </si>
  <si>
    <t>县工信局</t>
  </si>
  <si>
    <t>巨野县非公有制经济服务中心</t>
  </si>
  <si>
    <t>汉语言文学、电子信息类、机械工程类</t>
  </si>
  <si>
    <t>需常驻厂</t>
  </si>
  <si>
    <t>巨野县化工产业服务中心</t>
  </si>
  <si>
    <t>汉语言文学类、电子信息类、化学类</t>
  </si>
  <si>
    <t>县民政局</t>
  </si>
  <si>
    <t>巨野县社会救助服务中心</t>
  </si>
  <si>
    <t>财会类、计算机类、统计学、医学</t>
  </si>
  <si>
    <t>县财政局</t>
  </si>
  <si>
    <t>公共资源交易中心</t>
  </si>
  <si>
    <t>经济学类、工商管理类</t>
  </si>
  <si>
    <t>县人社局</t>
  </si>
  <si>
    <t>巨野县社会保险事业服务中心</t>
  </si>
  <si>
    <t>会计学、计算机类、新闻学</t>
  </si>
  <si>
    <t>县资规局</t>
  </si>
  <si>
    <t>巨野县土地综合整治服务中心</t>
  </si>
  <si>
    <t>地理科学类、土地资源管理类</t>
  </si>
  <si>
    <t>县住建局</t>
  </si>
  <si>
    <t>巨野县建设工程综合服务中心</t>
  </si>
  <si>
    <t>土木工程、建筑工程、建筑学、工程管理环境设计</t>
  </si>
  <si>
    <t>巨野县住房保障服务中心</t>
  </si>
  <si>
    <t>物业管理类、通信工程、信息化工程</t>
  </si>
  <si>
    <t>县水务局</t>
  </si>
  <si>
    <t>水务事业发展中心</t>
  </si>
  <si>
    <t>水利类、法学类、计算机类</t>
  </si>
  <si>
    <t>水利工程服务中心</t>
  </si>
  <si>
    <t>水利类、法学、中国语言文学类</t>
  </si>
  <si>
    <t>县农业农村局</t>
  </si>
  <si>
    <t>巨野县农业综合服务中心</t>
  </si>
  <si>
    <t>农学类</t>
  </si>
  <si>
    <t>巨野县农业经济管理服务中心</t>
  </si>
  <si>
    <t>农经类</t>
  </si>
  <si>
    <t>县商务局</t>
  </si>
  <si>
    <t>巨野县电子商务中心</t>
  </si>
  <si>
    <t>电子商务类、物流管理与工程类、法学类</t>
  </si>
  <si>
    <t>县文旅局</t>
  </si>
  <si>
    <t>巨野县书画院（美术馆）</t>
  </si>
  <si>
    <t>财务管理类、美术设计学类、新闻传播学类</t>
  </si>
  <si>
    <t>博物馆</t>
  </si>
  <si>
    <t>历史类、文物修复类、新闻传播学类</t>
  </si>
  <si>
    <t>县卫健局</t>
  </si>
  <si>
    <t>巨野县公共卫生服务中心</t>
  </si>
  <si>
    <t>医学类、计算机类、汉语言文学类</t>
  </si>
  <si>
    <t>限巨野户籍</t>
  </si>
  <si>
    <t>县退役军人事务局</t>
  </si>
  <si>
    <t>县退役军人服务中心</t>
  </si>
  <si>
    <t>财会、文秘、汉语言文学、</t>
  </si>
  <si>
    <t>退役军人可适当宽大专及以上、专业不限</t>
  </si>
  <si>
    <t>县应急局</t>
  </si>
  <si>
    <t>应急保障和技术服务中心</t>
  </si>
  <si>
    <t>不限专业</t>
  </si>
  <si>
    <t>限巨野户籍，应届毕业生</t>
  </si>
  <si>
    <t>县审计局</t>
  </si>
  <si>
    <t>巨野县投资审计中心</t>
  </si>
  <si>
    <t>环境科学与工程类、测绘类、金融学类</t>
  </si>
  <si>
    <t>县行政审批局</t>
  </si>
  <si>
    <t>巨野县行政审批踏勘平审中心</t>
  </si>
  <si>
    <t>计算机类、法学类、汉语言文学</t>
  </si>
  <si>
    <t>县市场监管局</t>
  </si>
  <si>
    <t>知识产权事业发展中心</t>
  </si>
  <si>
    <t>法学类</t>
  </si>
  <si>
    <t>县综合执法局</t>
  </si>
  <si>
    <t>巨野县园林绿化服务中心</t>
  </si>
  <si>
    <t>园林设计类、市政工程类、计算机类、燃气工程类</t>
  </si>
  <si>
    <t>县统计局</t>
  </si>
  <si>
    <t>巨野县社会经济调查队</t>
  </si>
  <si>
    <t xml:space="preserve">经济统计学及相关专业
</t>
  </si>
  <si>
    <t>县医保局</t>
  </si>
  <si>
    <t>巨野县医疗保障事业服务中心</t>
  </si>
  <si>
    <t>工商管理类、医学类、经济学类、计算机类</t>
  </si>
  <si>
    <t>县妇联</t>
  </si>
  <si>
    <t>巨野县妇女儿童服务中心</t>
  </si>
  <si>
    <t>县科协</t>
  </si>
  <si>
    <t>巨野县科技工作者服务中心</t>
  </si>
  <si>
    <t>会计学、财务管理类</t>
  </si>
  <si>
    <t>县残联</t>
  </si>
  <si>
    <t>巨野县残疾人康复中心</t>
  </si>
  <si>
    <t>团县委</t>
  </si>
  <si>
    <t>巨野县青少年活动中心</t>
  </si>
  <si>
    <t>汉语言文学、新媒体运营类</t>
  </si>
  <si>
    <t>县开发区</t>
  </si>
  <si>
    <t>巨野化工产业园服务中心</t>
  </si>
  <si>
    <t>生物医学类、高端化工类、现代物流管理、环境科学及相关专业</t>
  </si>
  <si>
    <t>岗位有特殊要求</t>
  </si>
  <si>
    <t>县公安局</t>
  </si>
  <si>
    <t>巨野县禁毒服务中心</t>
  </si>
  <si>
    <t>有机化学类、新闻学、会计学类、计算机科学与技术、心里学、管理学</t>
  </si>
  <si>
    <t>县检察院</t>
  </si>
  <si>
    <t>巨野县检察事务服务中心</t>
  </si>
  <si>
    <t>汉语言文学、新闻学、自然保护与环境生态、艺术学</t>
  </si>
  <si>
    <t>县法院</t>
  </si>
  <si>
    <t>巨野县人民法院审判保障中心</t>
  </si>
  <si>
    <t>县司法局</t>
  </si>
  <si>
    <t>巨野县法律援助中心</t>
  </si>
  <si>
    <t>法学类及相关专业</t>
  </si>
  <si>
    <t>县委直属</t>
  </si>
  <si>
    <t>巨野县委党史研究中心</t>
  </si>
  <si>
    <t>汉语言文学类、哲学类、马克思主义理论研究类、政治历史及相关专业</t>
  </si>
  <si>
    <t>巨野县档案馆</t>
  </si>
  <si>
    <t>档案学、计算机类</t>
  </si>
  <si>
    <t>巨野县融媒体中心</t>
  </si>
  <si>
    <t>广电工程类、广播电视编导类、新闻学、数字媒体及相关专业</t>
  </si>
  <si>
    <t>享受财政拨款人员待遇</t>
  </si>
  <si>
    <t>巨野县机关事务服务中心</t>
  </si>
  <si>
    <t>计算机类会计类及相关专业</t>
  </si>
  <si>
    <t>巨野县网络安全和信息化中心</t>
  </si>
  <si>
    <t>计算机类、网络与新媒体、马克思主义理论类、汉语言文学</t>
  </si>
  <si>
    <t>需24小时应急值班</t>
  </si>
  <si>
    <t>中共巨野县委党校</t>
  </si>
  <si>
    <t>档案管理、经济学、政治学</t>
  </si>
  <si>
    <t>县政府直属</t>
  </si>
  <si>
    <t>巨野县招商服务中心</t>
  </si>
  <si>
    <t>新材料类、新一代信息技术类</t>
  </si>
  <si>
    <t>适合长期出差</t>
  </si>
  <si>
    <t>巨野县金山文化旅游区管理服务中心</t>
  </si>
  <si>
    <t>旅游管理类、汉语言文学、新闻传播学类、财会</t>
  </si>
  <si>
    <t>巨野县城乡规划服务中心</t>
  </si>
  <si>
    <t>城乡规划类、建筑类、测绘类</t>
  </si>
  <si>
    <t>巨野县农业机械服务中心</t>
  </si>
  <si>
    <t>农业机械及自动化、机械类</t>
  </si>
  <si>
    <t>巨野县金融服务中心</t>
  </si>
  <si>
    <t>金融学类、经济学、保险学、经济统计学</t>
  </si>
  <si>
    <t>巨野县国有资产管理服务中心</t>
  </si>
  <si>
    <t>新闻学、经济学类、工商管理类</t>
  </si>
  <si>
    <t>巨野县返乡创业服务中心</t>
  </si>
  <si>
    <t>汉语言文学类、工商管理类</t>
  </si>
  <si>
    <t>巨野县公共就业和人才服务中心</t>
  </si>
  <si>
    <t>计算机、法学类、工商管理类</t>
  </si>
  <si>
    <t>巨野县人事考试中心</t>
  </si>
  <si>
    <t>计算机类、管理类</t>
  </si>
  <si>
    <t>巨野县教育质量测评中心</t>
  </si>
  <si>
    <t>教学研究及相关专业</t>
  </si>
  <si>
    <t>巨野县港航事业发展中心</t>
  </si>
  <si>
    <t>公路工程与桥梁、土木工程、物流工程</t>
  </si>
  <si>
    <t>巨野县民兵武器装备中心</t>
  </si>
  <si>
    <t>限退役军人，大专及以上</t>
  </si>
  <si>
    <t>备注：公开招聘除特殊要求外，学历本科及以上；高层次人才原则硕士研究生及以上，具体结合年底省市考核要求统筹考虑。</t>
  </si>
  <si>
    <r>
      <t>附件1：</t>
    </r>
    <r>
      <rPr>
        <b/>
        <sz val="18"/>
        <color indexed="8"/>
        <rFont val="宋体"/>
        <family val="0"/>
      </rPr>
      <t xml:space="preserve"> 2023年度巨野县</t>
    </r>
    <r>
      <rPr>
        <b/>
        <sz val="18"/>
        <rFont val="宋体"/>
        <family val="0"/>
      </rPr>
      <t>人武部所属事业单位</t>
    </r>
    <r>
      <rPr>
        <b/>
        <sz val="18"/>
        <color indexed="8"/>
        <rFont val="宋体"/>
        <family val="0"/>
      </rPr>
      <t>公开招聘初级岗位工作人员计划表</t>
    </r>
  </si>
  <si>
    <t>招聘人数</t>
  </si>
  <si>
    <t>单位性质</t>
  </si>
  <si>
    <t>岗位名称</t>
  </si>
  <si>
    <t>学历要求</t>
  </si>
  <si>
    <t>学位要求</t>
  </si>
  <si>
    <t>专业要求</t>
  </si>
  <si>
    <t>其他条件及要求</t>
  </si>
  <si>
    <t>开考比例</t>
  </si>
  <si>
    <t>县民兵武器装备中心</t>
  </si>
  <si>
    <t>公益一类</t>
  </si>
  <si>
    <t>综合管理A</t>
  </si>
  <si>
    <t>专科及以上</t>
  </si>
  <si>
    <t>不限</t>
  </si>
  <si>
    <t>1.1985年10月6日以后出生，以居民身份证上的时间为准；                         2.限中共党员；
3.限巨野县户籍；         
4.面向服役5年及以上的大学生退役士兵、退役军人。</t>
  </si>
  <si>
    <t>1：3</t>
  </si>
  <si>
    <t>综合管理B</t>
  </si>
  <si>
    <t xml:space="preserve">1.1990年10月6日以后出生，以居民身份证上的时间为准；                         2.限中共党员；
3.面向服役2年及以上的大学生退役士兵、退役军人。
</t>
  </si>
  <si>
    <t>县民兵训练基地</t>
  </si>
  <si>
    <t>教练员</t>
  </si>
  <si>
    <t>1.1990年10月6日以后出生，以居民身份证上的时间为准；
2.具有较强军事素质和组织指挥能力、四会教学能力突出；
3.面向服役2年及以上的大学生退役士兵、退役军人。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</si>
</sst>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楷体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b/>
      <sz val="12"/>
      <color rgb="FF000000"/>
      <name val="宋体"/>
      <family val="0"/>
    </font>
    <font>
      <b/>
      <sz val="1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9" fillId="0" borderId="0">
      <alignment/>
      <protection/>
    </xf>
    <xf numFmtId="0" fontId="30" fillId="0" borderId="0">
      <alignment vertical="center"/>
      <protection/>
    </xf>
  </cellStyleXfs>
  <cellXfs count="5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2" fillId="0" borderId="10" xfId="6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63" applyFont="1" applyFill="1" applyBorder="1" applyAlignment="1">
      <alignment horizontal="center" vertical="center" wrapText="1"/>
      <protection/>
    </xf>
    <xf numFmtId="0" fontId="52" fillId="0" borderId="9" xfId="63" applyFont="1" applyFill="1" applyBorder="1" applyAlignment="1">
      <alignment horizontal="center" vertical="center" wrapText="1"/>
      <protection/>
    </xf>
    <xf numFmtId="0" fontId="52" fillId="0" borderId="11" xfId="63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52" fillId="0" borderId="9" xfId="63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9" xfId="63" applyFont="1" applyBorder="1" applyAlignment="1">
      <alignment horizontal="center" vertical="center" wrapText="1"/>
      <protection/>
    </xf>
    <xf numFmtId="0" fontId="5" fillId="33" borderId="9" xfId="63" applyFont="1" applyFill="1" applyBorder="1" applyAlignment="1">
      <alignment horizontal="center" vertical="center" wrapText="1"/>
      <protection/>
    </xf>
    <xf numFmtId="0" fontId="5" fillId="33" borderId="9" xfId="63" applyNumberFormat="1" applyFont="1" applyFill="1" applyBorder="1" applyAlignment="1">
      <alignment horizontal="left" vertical="center" wrapText="1"/>
      <protection/>
    </xf>
    <xf numFmtId="0" fontId="9" fillId="33" borderId="9" xfId="63" applyFont="1" applyFill="1" applyBorder="1" applyAlignment="1">
      <alignment horizontal="left" vertical="center" wrapText="1"/>
      <protection/>
    </xf>
    <xf numFmtId="0" fontId="9" fillId="33" borderId="9" xfId="63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left" vertical="center" wrapText="1"/>
      <protection/>
    </xf>
    <xf numFmtId="0" fontId="5" fillId="33" borderId="10" xfId="63" applyNumberFormat="1" applyFont="1" applyFill="1" applyBorder="1" applyAlignment="1">
      <alignment horizontal="left" vertical="center" wrapText="1"/>
      <protection/>
    </xf>
    <xf numFmtId="0" fontId="9" fillId="33" borderId="9" xfId="63" applyNumberFormat="1" applyFont="1" applyFill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9" fillId="0" borderId="9" xfId="63" applyFont="1" applyBorder="1" applyAlignment="1">
      <alignment horizontal="left" vertical="center" wrapText="1"/>
      <protection/>
    </xf>
    <xf numFmtId="0" fontId="9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9" xfId="63" applyNumberFormat="1" applyFont="1" applyFill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33" borderId="9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9" fillId="33" borderId="9" xfId="0" applyFont="1" applyFill="1" applyBorder="1" applyAlignment="1">
      <alignment horizontal="left" vertical="center" wrapText="1"/>
    </xf>
    <xf numFmtId="0" fontId="9" fillId="33" borderId="9" xfId="63" applyNumberFormat="1" applyFont="1" applyFill="1" applyBorder="1" applyAlignment="1">
      <alignment horizontal="left" vertical="center" wrapText="1"/>
      <protection/>
    </xf>
    <xf numFmtId="0" fontId="9" fillId="33" borderId="9" xfId="63" applyNumberFormat="1" applyFont="1" applyFill="1" applyBorder="1" applyAlignment="1" applyProtection="1">
      <alignment horizontal="left" vertical="center" wrapText="1"/>
      <protection/>
    </xf>
    <xf numFmtId="0" fontId="10" fillId="33" borderId="9" xfId="63" applyFont="1" applyFill="1" applyBorder="1" applyAlignment="1">
      <alignment horizontal="left" vertical="center" wrapText="1"/>
      <protection/>
    </xf>
    <xf numFmtId="0" fontId="10" fillId="33" borderId="9" xfId="63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4" fillId="0" borderId="9" xfId="63" applyFont="1" applyFill="1" applyBorder="1" applyAlignment="1">
      <alignment horizontal="left" vertical="center" wrapText="1"/>
      <protection/>
    </xf>
    <xf numFmtId="0" fontId="11" fillId="0" borderId="9" xfId="63" applyFont="1" applyFill="1" applyBorder="1" applyAlignment="1">
      <alignment horizontal="left" vertical="center" wrapText="1"/>
      <protection/>
    </xf>
    <xf numFmtId="0" fontId="12" fillId="0" borderId="14" xfId="0" applyFont="1" applyBorder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SheetLayoutView="100" workbookViewId="0" topLeftCell="A13">
      <selection activeCell="H23" sqref="H23"/>
    </sheetView>
  </sheetViews>
  <sheetFormatPr defaultColWidth="9.00390625" defaultRowHeight="15"/>
  <cols>
    <col min="1" max="1" width="3.421875" style="0" customWidth="1"/>
    <col min="2" max="2" width="11.57421875" style="0" customWidth="1"/>
    <col min="3" max="3" width="16.421875" style="0" customWidth="1"/>
    <col min="4" max="4" width="8.140625" style="0" customWidth="1"/>
    <col min="5" max="5" width="5.28125" style="0" customWidth="1"/>
    <col min="6" max="6" width="7.00390625" style="0" customWidth="1"/>
    <col min="7" max="7" width="7.421875" style="0" customWidth="1"/>
    <col min="8" max="8" width="7.8515625" style="0" customWidth="1"/>
    <col min="9" max="9" width="5.8515625" style="0" customWidth="1"/>
    <col min="10" max="10" width="7.00390625" style="0" customWidth="1"/>
    <col min="11" max="11" width="5.7109375" style="0" customWidth="1"/>
    <col min="12" max="12" width="32.00390625" style="0" customWidth="1"/>
    <col min="13" max="13" width="14.00390625" style="0" customWidth="1"/>
  </cols>
  <sheetData>
    <row r="1" spans="1:13" ht="39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0" customHeight="1">
      <c r="A2" s="6" t="s">
        <v>1</v>
      </c>
      <c r="B2" s="19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 t="s">
        <v>9</v>
      </c>
      <c r="K2" s="6"/>
      <c r="L2" s="37" t="s">
        <v>10</v>
      </c>
      <c r="M2" s="37" t="s">
        <v>11</v>
      </c>
    </row>
    <row r="3" spans="1:13" ht="36.75" customHeight="1">
      <c r="A3" s="6"/>
      <c r="B3" s="19"/>
      <c r="C3" s="6"/>
      <c r="D3" s="6"/>
      <c r="E3" s="6"/>
      <c r="F3" s="6"/>
      <c r="G3" s="6"/>
      <c r="H3" s="6" t="s">
        <v>12</v>
      </c>
      <c r="I3" s="6" t="s">
        <v>13</v>
      </c>
      <c r="J3" s="6" t="s">
        <v>12</v>
      </c>
      <c r="K3" s="6" t="s">
        <v>13</v>
      </c>
      <c r="L3" s="38"/>
      <c r="M3" s="38"/>
    </row>
    <row r="4" spans="1:13" ht="33.75" customHeight="1">
      <c r="A4" s="6" t="s">
        <v>14</v>
      </c>
      <c r="B4" s="6"/>
      <c r="C4" s="6"/>
      <c r="D4" s="6">
        <f>SUM(D5:D65)</f>
        <v>1232</v>
      </c>
      <c r="E4" s="6">
        <f aca="true" t="shared" si="0" ref="E4:K4">SUM(E5:E65)</f>
        <v>962</v>
      </c>
      <c r="F4" s="6">
        <f t="shared" si="0"/>
        <v>28</v>
      </c>
      <c r="G4" s="6">
        <f t="shared" si="0"/>
        <v>270</v>
      </c>
      <c r="H4" s="6">
        <f t="shared" si="0"/>
        <v>92</v>
      </c>
      <c r="I4" s="6">
        <f t="shared" si="0"/>
        <v>138</v>
      </c>
      <c r="J4" s="6">
        <f t="shared" si="0"/>
        <v>44</v>
      </c>
      <c r="K4" s="6">
        <f t="shared" si="0"/>
        <v>49</v>
      </c>
      <c r="L4" s="39"/>
      <c r="M4" s="39"/>
    </row>
    <row r="5" spans="1:13" ht="29.25" customHeight="1">
      <c r="A5" s="20">
        <v>1</v>
      </c>
      <c r="B5" s="21" t="s">
        <v>15</v>
      </c>
      <c r="C5" s="22" t="s">
        <v>16</v>
      </c>
      <c r="D5" s="23">
        <v>10</v>
      </c>
      <c r="E5" s="23">
        <v>4</v>
      </c>
      <c r="F5" s="23">
        <v>0</v>
      </c>
      <c r="G5" s="24">
        <f aca="true" t="shared" si="1" ref="G5:G65">SUM(D5-E5)</f>
        <v>6</v>
      </c>
      <c r="H5" s="23">
        <v>1</v>
      </c>
      <c r="I5" s="23"/>
      <c r="J5" s="23">
        <v>1</v>
      </c>
      <c r="K5" s="23"/>
      <c r="L5" s="22" t="s">
        <v>17</v>
      </c>
      <c r="M5" s="22"/>
    </row>
    <row r="6" spans="1:13" ht="29.25" customHeight="1">
      <c r="A6" s="25">
        <v>2</v>
      </c>
      <c r="B6" s="21" t="s">
        <v>18</v>
      </c>
      <c r="C6" s="22" t="s">
        <v>19</v>
      </c>
      <c r="D6" s="23">
        <v>10</v>
      </c>
      <c r="E6" s="23">
        <v>2</v>
      </c>
      <c r="F6" s="23">
        <v>0</v>
      </c>
      <c r="G6" s="24">
        <f t="shared" si="1"/>
        <v>8</v>
      </c>
      <c r="H6" s="23">
        <v>6</v>
      </c>
      <c r="I6" s="23">
        <v>2</v>
      </c>
      <c r="J6" s="23">
        <v>1</v>
      </c>
      <c r="K6" s="23">
        <v>2</v>
      </c>
      <c r="L6" s="22" t="s">
        <v>20</v>
      </c>
      <c r="M6" s="22"/>
    </row>
    <row r="7" spans="1:13" ht="29.25" customHeight="1">
      <c r="A7" s="20">
        <v>3</v>
      </c>
      <c r="B7" s="21" t="s">
        <v>21</v>
      </c>
      <c r="C7" s="26" t="s">
        <v>22</v>
      </c>
      <c r="D7" s="23">
        <v>8</v>
      </c>
      <c r="E7" s="23">
        <v>4</v>
      </c>
      <c r="F7" s="23">
        <v>0</v>
      </c>
      <c r="G7" s="24">
        <f t="shared" si="1"/>
        <v>4</v>
      </c>
      <c r="H7" s="23">
        <v>1</v>
      </c>
      <c r="I7" s="23">
        <v>1</v>
      </c>
      <c r="J7" s="23">
        <v>1</v>
      </c>
      <c r="K7" s="23"/>
      <c r="L7" s="22" t="s">
        <v>23</v>
      </c>
      <c r="M7" s="22"/>
    </row>
    <row r="8" spans="1:13" ht="29.25" customHeight="1">
      <c r="A8" s="20">
        <v>4</v>
      </c>
      <c r="B8" s="21" t="s">
        <v>24</v>
      </c>
      <c r="C8" s="26" t="s">
        <v>25</v>
      </c>
      <c r="D8" s="23">
        <v>16</v>
      </c>
      <c r="E8" s="23">
        <v>5</v>
      </c>
      <c r="F8" s="23">
        <v>0</v>
      </c>
      <c r="G8" s="24">
        <f t="shared" si="1"/>
        <v>11</v>
      </c>
      <c r="H8" s="23">
        <v>2</v>
      </c>
      <c r="I8" s="23"/>
      <c r="J8" s="23">
        <v>1</v>
      </c>
      <c r="K8" s="23"/>
      <c r="L8" s="22" t="s">
        <v>26</v>
      </c>
      <c r="M8" s="22"/>
    </row>
    <row r="9" spans="1:13" ht="29.25" customHeight="1">
      <c r="A9" s="25">
        <v>5</v>
      </c>
      <c r="B9" s="21" t="s">
        <v>27</v>
      </c>
      <c r="C9" s="22" t="s">
        <v>28</v>
      </c>
      <c r="D9" s="23">
        <v>16</v>
      </c>
      <c r="E9" s="23">
        <v>6</v>
      </c>
      <c r="F9" s="23">
        <v>0</v>
      </c>
      <c r="G9" s="24">
        <f t="shared" si="1"/>
        <v>10</v>
      </c>
      <c r="H9" s="23">
        <v>1</v>
      </c>
      <c r="I9" s="23">
        <v>1</v>
      </c>
      <c r="J9" s="23"/>
      <c r="K9" s="23">
        <v>1</v>
      </c>
      <c r="L9" s="22" t="s">
        <v>29</v>
      </c>
      <c r="M9" s="22"/>
    </row>
    <row r="10" spans="1:13" ht="29.25" customHeight="1">
      <c r="A10" s="20">
        <v>6</v>
      </c>
      <c r="B10" s="21" t="s">
        <v>30</v>
      </c>
      <c r="C10" s="26" t="s">
        <v>31</v>
      </c>
      <c r="D10" s="23">
        <v>8</v>
      </c>
      <c r="E10" s="23">
        <v>4</v>
      </c>
      <c r="F10" s="23">
        <v>0</v>
      </c>
      <c r="G10" s="24">
        <f t="shared" si="1"/>
        <v>4</v>
      </c>
      <c r="H10" s="23">
        <v>1</v>
      </c>
      <c r="I10" s="23">
        <v>1</v>
      </c>
      <c r="J10" s="23">
        <v>1</v>
      </c>
      <c r="K10" s="23"/>
      <c r="L10" s="22" t="s">
        <v>32</v>
      </c>
      <c r="M10" s="22"/>
    </row>
    <row r="11" spans="1:13" ht="29.25" customHeight="1">
      <c r="A11" s="20">
        <v>7</v>
      </c>
      <c r="B11" s="27" t="s">
        <v>33</v>
      </c>
      <c r="C11" s="26" t="s">
        <v>34</v>
      </c>
      <c r="D11" s="23">
        <v>32</v>
      </c>
      <c r="E11" s="23">
        <v>31</v>
      </c>
      <c r="F11" s="23">
        <v>2</v>
      </c>
      <c r="G11" s="24">
        <f t="shared" si="1"/>
        <v>1</v>
      </c>
      <c r="H11" s="23"/>
      <c r="I11" s="23">
        <v>3</v>
      </c>
      <c r="J11" s="23"/>
      <c r="K11" s="23">
        <v>1</v>
      </c>
      <c r="L11" s="22" t="s">
        <v>35</v>
      </c>
      <c r="M11" s="22"/>
    </row>
    <row r="12" spans="1:13" ht="29.25" customHeight="1">
      <c r="A12" s="25">
        <v>8</v>
      </c>
      <c r="B12" s="27" t="s">
        <v>33</v>
      </c>
      <c r="C12" s="26" t="s">
        <v>36</v>
      </c>
      <c r="D12" s="28">
        <v>17</v>
      </c>
      <c r="E12" s="28">
        <v>14</v>
      </c>
      <c r="F12" s="28">
        <v>0</v>
      </c>
      <c r="G12" s="24">
        <f t="shared" si="1"/>
        <v>3</v>
      </c>
      <c r="H12" s="23"/>
      <c r="I12" s="23">
        <v>3</v>
      </c>
      <c r="J12" s="23"/>
      <c r="K12" s="23">
        <v>1</v>
      </c>
      <c r="L12" s="40" t="s">
        <v>37</v>
      </c>
      <c r="M12" s="22"/>
    </row>
    <row r="13" spans="1:13" ht="29.25" customHeight="1">
      <c r="A13" s="20">
        <v>9</v>
      </c>
      <c r="B13" s="21" t="s">
        <v>38</v>
      </c>
      <c r="C13" s="22" t="s">
        <v>39</v>
      </c>
      <c r="D13" s="28">
        <v>66</v>
      </c>
      <c r="E13" s="28">
        <v>53</v>
      </c>
      <c r="F13" s="28"/>
      <c r="G13" s="24">
        <f t="shared" si="1"/>
        <v>13</v>
      </c>
      <c r="H13" s="23"/>
      <c r="I13" s="23">
        <v>6</v>
      </c>
      <c r="J13" s="23">
        <v>2</v>
      </c>
      <c r="K13" s="23">
        <v>2</v>
      </c>
      <c r="L13" s="40" t="s">
        <v>40</v>
      </c>
      <c r="M13" s="41"/>
    </row>
    <row r="14" spans="1:13" ht="29.25" customHeight="1">
      <c r="A14" s="20">
        <v>10</v>
      </c>
      <c r="B14" s="21" t="s">
        <v>41</v>
      </c>
      <c r="C14" s="26" t="s">
        <v>42</v>
      </c>
      <c r="D14" s="28">
        <v>8</v>
      </c>
      <c r="E14" s="28">
        <v>7</v>
      </c>
      <c r="F14" s="28">
        <v>0</v>
      </c>
      <c r="G14" s="24">
        <f t="shared" si="1"/>
        <v>1</v>
      </c>
      <c r="H14" s="23">
        <v>2</v>
      </c>
      <c r="I14" s="23">
        <v>0</v>
      </c>
      <c r="J14" s="23">
        <v>1</v>
      </c>
      <c r="K14" s="23"/>
      <c r="L14" s="42" t="s">
        <v>43</v>
      </c>
      <c r="M14" s="41"/>
    </row>
    <row r="15" spans="1:13" ht="29.25" customHeight="1">
      <c r="A15" s="25">
        <v>11</v>
      </c>
      <c r="B15" s="21" t="s">
        <v>44</v>
      </c>
      <c r="C15" s="26" t="s">
        <v>45</v>
      </c>
      <c r="D15" s="28">
        <v>17</v>
      </c>
      <c r="E15" s="28">
        <v>12</v>
      </c>
      <c r="F15" s="28">
        <v>0</v>
      </c>
      <c r="G15" s="24">
        <f t="shared" si="1"/>
        <v>5</v>
      </c>
      <c r="H15" s="23">
        <v>3</v>
      </c>
      <c r="I15" s="23">
        <v>2</v>
      </c>
      <c r="J15" s="23">
        <v>1</v>
      </c>
      <c r="K15" s="23">
        <v>1</v>
      </c>
      <c r="L15" s="42" t="s">
        <v>46</v>
      </c>
      <c r="M15" s="41" t="s">
        <v>47</v>
      </c>
    </row>
    <row r="16" spans="1:13" ht="29.25" customHeight="1">
      <c r="A16" s="20">
        <v>12</v>
      </c>
      <c r="B16" s="21"/>
      <c r="C16" s="22" t="s">
        <v>48</v>
      </c>
      <c r="D16" s="28">
        <v>18</v>
      </c>
      <c r="E16" s="28">
        <v>0</v>
      </c>
      <c r="F16" s="28">
        <v>0</v>
      </c>
      <c r="G16" s="24">
        <f t="shared" si="1"/>
        <v>18</v>
      </c>
      <c r="H16" s="23">
        <v>3</v>
      </c>
      <c r="I16" s="23">
        <v>3</v>
      </c>
      <c r="J16" s="23"/>
      <c r="K16" s="23">
        <v>2</v>
      </c>
      <c r="L16" s="40" t="s">
        <v>49</v>
      </c>
      <c r="M16" s="41" t="s">
        <v>47</v>
      </c>
    </row>
    <row r="17" spans="1:13" ht="29.25" customHeight="1">
      <c r="A17" s="20">
        <v>13</v>
      </c>
      <c r="B17" s="27" t="s">
        <v>50</v>
      </c>
      <c r="C17" s="26" t="s">
        <v>51</v>
      </c>
      <c r="D17" s="28">
        <v>17</v>
      </c>
      <c r="E17" s="28">
        <v>7</v>
      </c>
      <c r="F17" s="28">
        <v>0</v>
      </c>
      <c r="G17" s="24">
        <f t="shared" si="1"/>
        <v>10</v>
      </c>
      <c r="H17" s="23">
        <v>5</v>
      </c>
      <c r="I17" s="23">
        <v>5</v>
      </c>
      <c r="J17" s="23">
        <v>1</v>
      </c>
      <c r="K17" s="23">
        <v>1</v>
      </c>
      <c r="L17" s="41" t="s">
        <v>52</v>
      </c>
      <c r="M17" s="22"/>
    </row>
    <row r="18" spans="1:13" ht="29.25" customHeight="1">
      <c r="A18" s="25">
        <v>14</v>
      </c>
      <c r="B18" s="21" t="s">
        <v>53</v>
      </c>
      <c r="C18" s="22" t="s">
        <v>54</v>
      </c>
      <c r="D18" s="28">
        <v>16</v>
      </c>
      <c r="E18" s="28">
        <v>13</v>
      </c>
      <c r="F18" s="28"/>
      <c r="G18" s="24">
        <f t="shared" si="1"/>
        <v>3</v>
      </c>
      <c r="H18" s="23">
        <v>1</v>
      </c>
      <c r="I18" s="23">
        <v>1</v>
      </c>
      <c r="J18" s="23">
        <v>1</v>
      </c>
      <c r="K18" s="23"/>
      <c r="L18" s="41" t="s">
        <v>55</v>
      </c>
      <c r="M18" s="22"/>
    </row>
    <row r="19" spans="1:13" ht="29.25" customHeight="1">
      <c r="A19" s="20">
        <v>15</v>
      </c>
      <c r="B19" s="21" t="s">
        <v>56</v>
      </c>
      <c r="C19" s="26" t="s">
        <v>57</v>
      </c>
      <c r="D19" s="28">
        <v>36</v>
      </c>
      <c r="E19" s="28">
        <v>28</v>
      </c>
      <c r="F19" s="28">
        <v>0</v>
      </c>
      <c r="G19" s="24">
        <f t="shared" si="1"/>
        <v>8</v>
      </c>
      <c r="H19" s="23">
        <v>1</v>
      </c>
      <c r="I19" s="23">
        <v>3</v>
      </c>
      <c r="J19" s="23">
        <v>1</v>
      </c>
      <c r="K19" s="23"/>
      <c r="L19" s="41" t="s">
        <v>58</v>
      </c>
      <c r="M19" s="43"/>
    </row>
    <row r="20" spans="1:13" ht="29.25" customHeight="1">
      <c r="A20" s="20">
        <v>16</v>
      </c>
      <c r="B20" s="21" t="s">
        <v>59</v>
      </c>
      <c r="C20" s="26" t="s">
        <v>60</v>
      </c>
      <c r="D20" s="28">
        <v>20</v>
      </c>
      <c r="E20" s="28">
        <v>16</v>
      </c>
      <c r="F20" s="28">
        <v>1</v>
      </c>
      <c r="G20" s="24">
        <f t="shared" si="1"/>
        <v>4</v>
      </c>
      <c r="H20" s="23">
        <v>6</v>
      </c>
      <c r="I20" s="23">
        <v>1</v>
      </c>
      <c r="J20" s="44"/>
      <c r="K20" s="23">
        <v>2</v>
      </c>
      <c r="L20" s="41" t="s">
        <v>61</v>
      </c>
      <c r="M20" s="22"/>
    </row>
    <row r="21" spans="1:13" ht="29.25" customHeight="1">
      <c r="A21" s="25">
        <v>17</v>
      </c>
      <c r="B21" s="21" t="s">
        <v>62</v>
      </c>
      <c r="C21" s="22" t="s">
        <v>63</v>
      </c>
      <c r="D21" s="28">
        <v>30</v>
      </c>
      <c r="E21" s="28">
        <v>26</v>
      </c>
      <c r="F21" s="28">
        <v>2</v>
      </c>
      <c r="G21" s="24">
        <f t="shared" si="1"/>
        <v>4</v>
      </c>
      <c r="H21" s="23">
        <v>1</v>
      </c>
      <c r="I21" s="23">
        <v>2</v>
      </c>
      <c r="J21" s="23">
        <v>1</v>
      </c>
      <c r="K21" s="23"/>
      <c r="L21" s="41" t="s">
        <v>64</v>
      </c>
      <c r="M21" s="22"/>
    </row>
    <row r="22" spans="1:13" ht="29.25" customHeight="1">
      <c r="A22" s="20">
        <v>18</v>
      </c>
      <c r="B22" s="21"/>
      <c r="C22" s="26" t="s">
        <v>65</v>
      </c>
      <c r="D22" s="28">
        <v>20</v>
      </c>
      <c r="E22" s="28">
        <v>18</v>
      </c>
      <c r="F22" s="28">
        <v>1</v>
      </c>
      <c r="G22" s="24">
        <f t="shared" si="1"/>
        <v>2</v>
      </c>
      <c r="H22" s="23">
        <v>1</v>
      </c>
      <c r="I22" s="23">
        <v>2</v>
      </c>
      <c r="J22" s="23"/>
      <c r="K22" s="23">
        <v>1</v>
      </c>
      <c r="L22" s="41" t="s">
        <v>66</v>
      </c>
      <c r="M22" s="22"/>
    </row>
    <row r="23" spans="1:13" ht="29.25" customHeight="1">
      <c r="A23" s="20">
        <v>19</v>
      </c>
      <c r="B23" s="29" t="s">
        <v>67</v>
      </c>
      <c r="C23" s="30" t="s">
        <v>68</v>
      </c>
      <c r="D23" s="31">
        <v>40</v>
      </c>
      <c r="E23" s="31">
        <v>39</v>
      </c>
      <c r="F23" s="31">
        <v>4</v>
      </c>
      <c r="G23" s="24">
        <f t="shared" si="1"/>
        <v>1</v>
      </c>
      <c r="H23" s="31">
        <v>1</v>
      </c>
      <c r="I23" s="31">
        <v>2</v>
      </c>
      <c r="J23" s="31">
        <v>1</v>
      </c>
      <c r="K23" s="31"/>
      <c r="L23" s="45" t="s">
        <v>69</v>
      </c>
      <c r="M23" s="30"/>
    </row>
    <row r="24" spans="1:13" ht="29.25" customHeight="1">
      <c r="A24" s="25">
        <v>20</v>
      </c>
      <c r="B24" s="29"/>
      <c r="C24" s="30" t="s">
        <v>70</v>
      </c>
      <c r="D24" s="31">
        <v>27</v>
      </c>
      <c r="E24" s="31">
        <v>27</v>
      </c>
      <c r="F24" s="31">
        <v>0</v>
      </c>
      <c r="G24" s="24">
        <f t="shared" si="1"/>
        <v>0</v>
      </c>
      <c r="H24" s="31">
        <v>1</v>
      </c>
      <c r="I24" s="31">
        <v>2</v>
      </c>
      <c r="J24" s="31"/>
      <c r="K24" s="31">
        <v>1</v>
      </c>
      <c r="L24" s="45" t="s">
        <v>71</v>
      </c>
      <c r="M24" s="30"/>
    </row>
    <row r="25" spans="1:13" ht="29.25" customHeight="1">
      <c r="A25" s="20">
        <v>21</v>
      </c>
      <c r="B25" s="29" t="s">
        <v>72</v>
      </c>
      <c r="C25" s="30" t="s">
        <v>73</v>
      </c>
      <c r="D25" s="31">
        <v>40</v>
      </c>
      <c r="E25" s="31">
        <v>32</v>
      </c>
      <c r="F25" s="31">
        <v>4</v>
      </c>
      <c r="G25" s="24">
        <f t="shared" si="1"/>
        <v>8</v>
      </c>
      <c r="H25" s="31">
        <v>3</v>
      </c>
      <c r="I25" s="31">
        <v>3</v>
      </c>
      <c r="J25" s="31">
        <v>1</v>
      </c>
      <c r="K25" s="31"/>
      <c r="L25" s="45" t="s">
        <v>74</v>
      </c>
      <c r="M25" s="30"/>
    </row>
    <row r="26" spans="1:13" ht="29.25" customHeight="1">
      <c r="A26" s="20">
        <v>22</v>
      </c>
      <c r="B26" s="29"/>
      <c r="C26" s="30" t="s">
        <v>75</v>
      </c>
      <c r="D26" s="31">
        <v>16</v>
      </c>
      <c r="E26" s="31">
        <v>1</v>
      </c>
      <c r="F26" s="31">
        <v>2</v>
      </c>
      <c r="G26" s="24">
        <f t="shared" si="1"/>
        <v>15</v>
      </c>
      <c r="H26" s="31"/>
      <c r="I26" s="31">
        <v>2</v>
      </c>
      <c r="J26" s="31"/>
      <c r="K26" s="31">
        <v>1</v>
      </c>
      <c r="L26" s="45" t="s">
        <v>76</v>
      </c>
      <c r="M26" s="30"/>
    </row>
    <row r="27" spans="1:13" ht="29.25" customHeight="1">
      <c r="A27" s="25">
        <v>23</v>
      </c>
      <c r="B27" s="29" t="s">
        <v>77</v>
      </c>
      <c r="C27" s="30" t="s">
        <v>78</v>
      </c>
      <c r="D27" s="31">
        <v>16</v>
      </c>
      <c r="E27" s="31">
        <v>14</v>
      </c>
      <c r="F27" s="31">
        <v>1</v>
      </c>
      <c r="G27" s="24">
        <f t="shared" si="1"/>
        <v>2</v>
      </c>
      <c r="H27" s="31">
        <v>2</v>
      </c>
      <c r="I27" s="31">
        <v>1</v>
      </c>
      <c r="J27" s="31">
        <v>1</v>
      </c>
      <c r="K27" s="31"/>
      <c r="L27" s="30" t="s">
        <v>79</v>
      </c>
      <c r="M27" s="30"/>
    </row>
    <row r="28" spans="1:13" ht="29.25" customHeight="1">
      <c r="A28" s="20">
        <v>24</v>
      </c>
      <c r="B28" s="32" t="s">
        <v>80</v>
      </c>
      <c r="C28" s="30" t="s">
        <v>81</v>
      </c>
      <c r="D28" s="31">
        <v>10</v>
      </c>
      <c r="E28" s="31">
        <v>7</v>
      </c>
      <c r="F28" s="31">
        <v>0</v>
      </c>
      <c r="G28" s="24">
        <f t="shared" si="1"/>
        <v>3</v>
      </c>
      <c r="H28" s="31">
        <v>1</v>
      </c>
      <c r="I28" s="31">
        <v>2</v>
      </c>
      <c r="J28" s="31"/>
      <c r="K28" s="31">
        <v>1</v>
      </c>
      <c r="L28" s="30" t="s">
        <v>82</v>
      </c>
      <c r="M28" s="30"/>
    </row>
    <row r="29" spans="1:13" ht="29.25" customHeight="1">
      <c r="A29" s="20">
        <v>25</v>
      </c>
      <c r="B29" s="33"/>
      <c r="C29" s="30" t="s">
        <v>83</v>
      </c>
      <c r="D29" s="31">
        <v>16</v>
      </c>
      <c r="E29" s="31">
        <v>14</v>
      </c>
      <c r="F29" s="31">
        <v>1</v>
      </c>
      <c r="G29" s="24">
        <f t="shared" si="1"/>
        <v>2</v>
      </c>
      <c r="H29" s="31">
        <v>1</v>
      </c>
      <c r="I29" s="31">
        <v>2</v>
      </c>
      <c r="J29" s="31">
        <v>1</v>
      </c>
      <c r="K29" s="31"/>
      <c r="L29" s="30" t="s">
        <v>84</v>
      </c>
      <c r="M29" s="30"/>
    </row>
    <row r="30" spans="1:13" ht="29.25" customHeight="1">
      <c r="A30" s="25">
        <v>26</v>
      </c>
      <c r="B30" s="29" t="s">
        <v>85</v>
      </c>
      <c r="C30" s="30" t="s">
        <v>86</v>
      </c>
      <c r="D30" s="31">
        <v>22</v>
      </c>
      <c r="E30" s="31">
        <v>11</v>
      </c>
      <c r="F30" s="31">
        <v>0</v>
      </c>
      <c r="G30" s="24">
        <f t="shared" si="1"/>
        <v>11</v>
      </c>
      <c r="H30" s="31">
        <v>4</v>
      </c>
      <c r="I30" s="31">
        <v>6</v>
      </c>
      <c r="J30" s="31">
        <v>1</v>
      </c>
      <c r="K30" s="31"/>
      <c r="L30" s="30" t="s">
        <v>87</v>
      </c>
      <c r="M30" s="30" t="s">
        <v>88</v>
      </c>
    </row>
    <row r="31" spans="1:13" ht="44.25" customHeight="1">
      <c r="A31" s="20">
        <v>27</v>
      </c>
      <c r="B31" s="32" t="s">
        <v>89</v>
      </c>
      <c r="C31" s="30" t="s">
        <v>90</v>
      </c>
      <c r="D31" s="31">
        <v>20</v>
      </c>
      <c r="E31" s="31">
        <v>11</v>
      </c>
      <c r="F31" s="31"/>
      <c r="G31" s="24">
        <f t="shared" si="1"/>
        <v>9</v>
      </c>
      <c r="H31" s="31">
        <v>1</v>
      </c>
      <c r="I31" s="31">
        <v>2</v>
      </c>
      <c r="J31" s="31">
        <v>1</v>
      </c>
      <c r="K31" s="31">
        <v>1</v>
      </c>
      <c r="L31" s="46" t="s">
        <v>91</v>
      </c>
      <c r="M31" s="30" t="s">
        <v>92</v>
      </c>
    </row>
    <row r="32" spans="1:13" ht="29.25" customHeight="1">
      <c r="A32" s="20">
        <v>28</v>
      </c>
      <c r="B32" s="29" t="s">
        <v>93</v>
      </c>
      <c r="C32" s="30" t="s">
        <v>94</v>
      </c>
      <c r="D32" s="31">
        <v>30</v>
      </c>
      <c r="E32" s="31">
        <v>22</v>
      </c>
      <c r="F32" s="31">
        <v>0</v>
      </c>
      <c r="G32" s="24">
        <f t="shared" si="1"/>
        <v>8</v>
      </c>
      <c r="H32" s="31">
        <v>4</v>
      </c>
      <c r="I32" s="31">
        <v>4</v>
      </c>
      <c r="J32" s="31">
        <v>2</v>
      </c>
      <c r="K32" s="31">
        <v>2</v>
      </c>
      <c r="L32" s="30" t="s">
        <v>95</v>
      </c>
      <c r="M32" s="30" t="s">
        <v>96</v>
      </c>
    </row>
    <row r="33" spans="1:13" ht="29.25" customHeight="1">
      <c r="A33" s="25">
        <v>29</v>
      </c>
      <c r="B33" s="29" t="s">
        <v>97</v>
      </c>
      <c r="C33" s="30" t="s">
        <v>98</v>
      </c>
      <c r="D33" s="31">
        <v>10</v>
      </c>
      <c r="E33" s="31">
        <v>5</v>
      </c>
      <c r="F33" s="31">
        <v>0</v>
      </c>
      <c r="G33" s="24">
        <f t="shared" si="1"/>
        <v>5</v>
      </c>
      <c r="H33" s="31">
        <v>1</v>
      </c>
      <c r="I33" s="31">
        <v>1</v>
      </c>
      <c r="J33" s="31">
        <v>1</v>
      </c>
      <c r="K33" s="31">
        <v>1</v>
      </c>
      <c r="L33" s="30" t="s">
        <v>99</v>
      </c>
      <c r="M33" s="30"/>
    </row>
    <row r="34" spans="1:13" ht="29.25" customHeight="1">
      <c r="A34" s="20">
        <v>30</v>
      </c>
      <c r="B34" s="29" t="s">
        <v>100</v>
      </c>
      <c r="C34" s="30" t="s">
        <v>101</v>
      </c>
      <c r="D34" s="31">
        <v>40</v>
      </c>
      <c r="E34" s="31">
        <v>30</v>
      </c>
      <c r="F34" s="31">
        <v>0</v>
      </c>
      <c r="G34" s="24">
        <f t="shared" si="1"/>
        <v>10</v>
      </c>
      <c r="H34" s="31"/>
      <c r="I34" s="31">
        <v>2</v>
      </c>
      <c r="J34" s="31">
        <v>1</v>
      </c>
      <c r="K34" s="31">
        <v>2</v>
      </c>
      <c r="L34" s="30" t="s">
        <v>102</v>
      </c>
      <c r="M34" s="30"/>
    </row>
    <row r="35" spans="1:13" ht="29.25" customHeight="1">
      <c r="A35" s="20">
        <v>31</v>
      </c>
      <c r="B35" s="29" t="s">
        <v>103</v>
      </c>
      <c r="C35" s="30" t="s">
        <v>104</v>
      </c>
      <c r="D35" s="31">
        <v>14</v>
      </c>
      <c r="E35" s="31">
        <v>13</v>
      </c>
      <c r="F35" s="31">
        <v>0</v>
      </c>
      <c r="G35" s="24">
        <f t="shared" si="1"/>
        <v>1</v>
      </c>
      <c r="H35" s="31">
        <v>2</v>
      </c>
      <c r="I35" s="31">
        <v>3</v>
      </c>
      <c r="J35" s="31"/>
      <c r="K35" s="31">
        <v>1</v>
      </c>
      <c r="L35" s="30" t="s">
        <v>105</v>
      </c>
      <c r="M35" s="30"/>
    </row>
    <row r="36" spans="1:13" ht="29.25" customHeight="1">
      <c r="A36" s="25">
        <v>32</v>
      </c>
      <c r="B36" s="29" t="s">
        <v>106</v>
      </c>
      <c r="C36" s="30" t="s">
        <v>107</v>
      </c>
      <c r="D36" s="31">
        <v>20</v>
      </c>
      <c r="E36" s="31">
        <v>19</v>
      </c>
      <c r="F36" s="31"/>
      <c r="G36" s="24">
        <f t="shared" si="1"/>
        <v>1</v>
      </c>
      <c r="H36" s="31">
        <v>2</v>
      </c>
      <c r="I36" s="31">
        <v>5</v>
      </c>
      <c r="J36" s="31">
        <v>1</v>
      </c>
      <c r="K36" s="31"/>
      <c r="L36" s="30" t="s">
        <v>108</v>
      </c>
      <c r="M36" s="30"/>
    </row>
    <row r="37" spans="1:13" ht="29.25" customHeight="1">
      <c r="A37" s="20">
        <v>33</v>
      </c>
      <c r="B37" s="29" t="s">
        <v>109</v>
      </c>
      <c r="C37" s="30" t="s">
        <v>110</v>
      </c>
      <c r="D37" s="31">
        <v>22</v>
      </c>
      <c r="E37" s="31">
        <v>20</v>
      </c>
      <c r="F37" s="31">
        <v>2</v>
      </c>
      <c r="G37" s="24">
        <f t="shared" si="1"/>
        <v>2</v>
      </c>
      <c r="H37" s="31">
        <v>1</v>
      </c>
      <c r="I37" s="31">
        <v>1</v>
      </c>
      <c r="J37" s="31"/>
      <c r="K37" s="31">
        <v>1</v>
      </c>
      <c r="L37" s="30" t="s">
        <v>111</v>
      </c>
      <c r="M37" s="30"/>
    </row>
    <row r="38" spans="1:13" ht="29.25" customHeight="1">
      <c r="A38" s="20">
        <v>34</v>
      </c>
      <c r="B38" s="29" t="s">
        <v>112</v>
      </c>
      <c r="C38" s="30" t="s">
        <v>113</v>
      </c>
      <c r="D38" s="31">
        <v>19</v>
      </c>
      <c r="E38" s="31">
        <v>16</v>
      </c>
      <c r="F38" s="31">
        <v>0</v>
      </c>
      <c r="G38" s="24">
        <f t="shared" si="1"/>
        <v>3</v>
      </c>
      <c r="H38" s="31"/>
      <c r="I38" s="31">
        <v>3</v>
      </c>
      <c r="J38" s="31"/>
      <c r="K38" s="31">
        <v>1</v>
      </c>
      <c r="L38" s="30" t="s">
        <v>114</v>
      </c>
      <c r="M38" s="30"/>
    </row>
    <row r="39" spans="1:13" ht="29.25" customHeight="1">
      <c r="A39" s="25">
        <v>35</v>
      </c>
      <c r="B39" s="29" t="s">
        <v>115</v>
      </c>
      <c r="C39" s="30" t="s">
        <v>116</v>
      </c>
      <c r="D39" s="31">
        <v>10</v>
      </c>
      <c r="E39" s="31">
        <v>5</v>
      </c>
      <c r="F39" s="31">
        <v>0</v>
      </c>
      <c r="G39" s="24">
        <f t="shared" si="1"/>
        <v>5</v>
      </c>
      <c r="H39" s="31"/>
      <c r="I39" s="31">
        <v>2</v>
      </c>
      <c r="J39" s="31"/>
      <c r="K39" s="31">
        <v>1</v>
      </c>
      <c r="L39" s="30" t="s">
        <v>95</v>
      </c>
      <c r="M39" s="30"/>
    </row>
    <row r="40" spans="1:13" ht="29.25" customHeight="1">
      <c r="A40" s="20">
        <v>36</v>
      </c>
      <c r="B40" s="21" t="s">
        <v>117</v>
      </c>
      <c r="C40" s="26" t="s">
        <v>118</v>
      </c>
      <c r="D40" s="28">
        <v>8</v>
      </c>
      <c r="E40" s="28">
        <v>3</v>
      </c>
      <c r="F40" s="28">
        <v>0</v>
      </c>
      <c r="G40" s="24">
        <f t="shared" si="1"/>
        <v>5</v>
      </c>
      <c r="H40" s="23"/>
      <c r="I40" s="23">
        <v>1</v>
      </c>
      <c r="J40" s="23"/>
      <c r="K40" s="23">
        <v>1</v>
      </c>
      <c r="L40" s="42" t="s">
        <v>119</v>
      </c>
      <c r="M40" s="41"/>
    </row>
    <row r="41" spans="1:13" ht="29.25" customHeight="1">
      <c r="A41" s="20">
        <v>37</v>
      </c>
      <c r="B41" s="21" t="s">
        <v>120</v>
      </c>
      <c r="C41" s="26" t="s">
        <v>121</v>
      </c>
      <c r="D41" s="28">
        <v>9</v>
      </c>
      <c r="E41" s="28">
        <v>8</v>
      </c>
      <c r="F41" s="28">
        <v>1</v>
      </c>
      <c r="G41" s="24">
        <f t="shared" si="1"/>
        <v>1</v>
      </c>
      <c r="H41" s="23"/>
      <c r="I41" s="23">
        <v>1</v>
      </c>
      <c r="J41" s="23"/>
      <c r="K41" s="23">
        <v>1</v>
      </c>
      <c r="L41" s="30" t="s">
        <v>95</v>
      </c>
      <c r="M41" s="41"/>
    </row>
    <row r="42" spans="1:13" ht="29.25" customHeight="1">
      <c r="A42" s="25">
        <v>38</v>
      </c>
      <c r="B42" s="21" t="s">
        <v>122</v>
      </c>
      <c r="C42" s="22" t="s">
        <v>123</v>
      </c>
      <c r="D42" s="28">
        <v>6</v>
      </c>
      <c r="E42" s="28">
        <v>0</v>
      </c>
      <c r="F42" s="28">
        <v>0</v>
      </c>
      <c r="G42" s="24">
        <f t="shared" si="1"/>
        <v>6</v>
      </c>
      <c r="H42" s="23">
        <v>1</v>
      </c>
      <c r="I42" s="23">
        <v>1</v>
      </c>
      <c r="J42" s="23">
        <v>1</v>
      </c>
      <c r="K42" s="23">
        <v>1</v>
      </c>
      <c r="L42" s="42" t="s">
        <v>124</v>
      </c>
      <c r="M42" s="41"/>
    </row>
    <row r="43" spans="1:13" ht="29.25" customHeight="1">
      <c r="A43" s="20">
        <v>39</v>
      </c>
      <c r="B43" s="21" t="s">
        <v>125</v>
      </c>
      <c r="C43" s="26" t="s">
        <v>126</v>
      </c>
      <c r="D43" s="28"/>
      <c r="E43" s="28">
        <v>4</v>
      </c>
      <c r="F43" s="28">
        <v>0</v>
      </c>
      <c r="G43" s="24">
        <f t="shared" si="1"/>
        <v>-4</v>
      </c>
      <c r="H43" s="23">
        <v>3</v>
      </c>
      <c r="I43" s="23">
        <v>5</v>
      </c>
      <c r="J43" s="23">
        <v>2</v>
      </c>
      <c r="K43" s="23">
        <v>2</v>
      </c>
      <c r="L43" s="42" t="s">
        <v>127</v>
      </c>
      <c r="M43" s="41" t="s">
        <v>128</v>
      </c>
    </row>
    <row r="44" spans="1:13" ht="29.25" customHeight="1">
      <c r="A44" s="20">
        <v>40</v>
      </c>
      <c r="B44" s="21" t="s">
        <v>129</v>
      </c>
      <c r="C44" s="22" t="s">
        <v>130</v>
      </c>
      <c r="D44" s="23">
        <v>16</v>
      </c>
      <c r="E44" s="28">
        <v>2</v>
      </c>
      <c r="F44" s="23">
        <v>0</v>
      </c>
      <c r="G44" s="24">
        <f t="shared" si="1"/>
        <v>14</v>
      </c>
      <c r="H44" s="23"/>
      <c r="I44" s="28">
        <v>10</v>
      </c>
      <c r="J44" s="23">
        <v>1</v>
      </c>
      <c r="K44" s="19">
        <v>2</v>
      </c>
      <c r="L44" s="41" t="s">
        <v>131</v>
      </c>
      <c r="M44" s="47"/>
    </row>
    <row r="45" spans="1:13" ht="29.25" customHeight="1">
      <c r="A45" s="25">
        <v>41</v>
      </c>
      <c r="B45" s="34" t="s">
        <v>132</v>
      </c>
      <c r="C45" s="26" t="s">
        <v>133</v>
      </c>
      <c r="D45" s="24">
        <v>15</v>
      </c>
      <c r="E45" s="24">
        <v>8</v>
      </c>
      <c r="F45" s="24"/>
      <c r="G45" s="24">
        <f t="shared" si="1"/>
        <v>7</v>
      </c>
      <c r="H45" s="24"/>
      <c r="I45" s="24">
        <v>7</v>
      </c>
      <c r="J45" s="24">
        <v>1</v>
      </c>
      <c r="K45" s="19">
        <v>1</v>
      </c>
      <c r="L45" s="42" t="s">
        <v>134</v>
      </c>
      <c r="M45" s="26"/>
    </row>
    <row r="46" spans="1:13" ht="29.25" customHeight="1">
      <c r="A46" s="20">
        <v>42</v>
      </c>
      <c r="B46" s="21" t="s">
        <v>135</v>
      </c>
      <c r="C46" s="22" t="s">
        <v>136</v>
      </c>
      <c r="D46" s="23">
        <v>15</v>
      </c>
      <c r="E46" s="23">
        <v>11</v>
      </c>
      <c r="F46" s="23"/>
      <c r="G46" s="24">
        <f t="shared" si="1"/>
        <v>4</v>
      </c>
      <c r="H46" s="23"/>
      <c r="I46" s="23">
        <v>6</v>
      </c>
      <c r="J46" s="23">
        <v>1</v>
      </c>
      <c r="K46" s="20">
        <v>1</v>
      </c>
      <c r="L46" s="42" t="s">
        <v>95</v>
      </c>
      <c r="M46" s="22"/>
    </row>
    <row r="47" spans="1:13" ht="29.25" customHeight="1">
      <c r="A47" s="20">
        <v>43</v>
      </c>
      <c r="B47" s="29" t="s">
        <v>137</v>
      </c>
      <c r="C47" s="30" t="s">
        <v>138</v>
      </c>
      <c r="D47" s="31">
        <v>6</v>
      </c>
      <c r="E47" s="31">
        <v>4</v>
      </c>
      <c r="F47" s="31"/>
      <c r="G47" s="24">
        <f t="shared" si="1"/>
        <v>2</v>
      </c>
      <c r="H47" s="31">
        <v>2</v>
      </c>
      <c r="I47" s="31">
        <v>0</v>
      </c>
      <c r="J47" s="31"/>
      <c r="K47" s="31">
        <v>1</v>
      </c>
      <c r="L47" s="30" t="s">
        <v>139</v>
      </c>
      <c r="M47" s="30"/>
    </row>
    <row r="48" spans="1:13" ht="29.25" customHeight="1">
      <c r="A48" s="25">
        <v>44</v>
      </c>
      <c r="B48" s="35" t="s">
        <v>140</v>
      </c>
      <c r="C48" s="26" t="s">
        <v>141</v>
      </c>
      <c r="D48" s="24">
        <v>13</v>
      </c>
      <c r="E48" s="24">
        <v>12</v>
      </c>
      <c r="F48" s="24">
        <v>1</v>
      </c>
      <c r="G48" s="24">
        <f t="shared" si="1"/>
        <v>1</v>
      </c>
      <c r="H48" s="24"/>
      <c r="I48" s="24">
        <v>2</v>
      </c>
      <c r="J48" s="24">
        <v>1</v>
      </c>
      <c r="K48" s="19"/>
      <c r="L48" s="26" t="s">
        <v>142</v>
      </c>
      <c r="M48" s="48"/>
    </row>
    <row r="49" spans="1:13" ht="29.25" customHeight="1">
      <c r="A49" s="20">
        <v>45</v>
      </c>
      <c r="B49" s="35" t="s">
        <v>140</v>
      </c>
      <c r="C49" s="26" t="s">
        <v>143</v>
      </c>
      <c r="D49" s="24">
        <v>16</v>
      </c>
      <c r="E49" s="24">
        <v>15</v>
      </c>
      <c r="F49" s="24">
        <v>2</v>
      </c>
      <c r="G49" s="24">
        <f t="shared" si="1"/>
        <v>1</v>
      </c>
      <c r="H49" s="24"/>
      <c r="I49" s="24">
        <v>2</v>
      </c>
      <c r="J49" s="24">
        <v>1</v>
      </c>
      <c r="K49" s="19"/>
      <c r="L49" s="26" t="s">
        <v>144</v>
      </c>
      <c r="M49" s="26"/>
    </row>
    <row r="50" spans="1:13" ht="29.25" customHeight="1">
      <c r="A50" s="20">
        <v>46</v>
      </c>
      <c r="B50" s="35" t="s">
        <v>140</v>
      </c>
      <c r="C50" s="22" t="s">
        <v>145</v>
      </c>
      <c r="D50" s="23">
        <v>110</v>
      </c>
      <c r="E50" s="23">
        <v>149</v>
      </c>
      <c r="F50" s="23">
        <v>3</v>
      </c>
      <c r="G50" s="24">
        <f t="shared" si="1"/>
        <v>-39</v>
      </c>
      <c r="H50" s="23">
        <v>2</v>
      </c>
      <c r="I50" s="23">
        <v>5</v>
      </c>
      <c r="J50" s="23">
        <v>2</v>
      </c>
      <c r="K50" s="20">
        <v>2</v>
      </c>
      <c r="L50" s="22" t="s">
        <v>146</v>
      </c>
      <c r="M50" s="22" t="s">
        <v>147</v>
      </c>
    </row>
    <row r="51" spans="1:13" ht="29.25" customHeight="1">
      <c r="A51" s="25">
        <v>47</v>
      </c>
      <c r="B51" s="35" t="s">
        <v>140</v>
      </c>
      <c r="C51" s="26" t="s">
        <v>148</v>
      </c>
      <c r="D51" s="23">
        <v>13</v>
      </c>
      <c r="E51" s="23">
        <v>7</v>
      </c>
      <c r="F51" s="23">
        <v>0</v>
      </c>
      <c r="G51" s="24">
        <f t="shared" si="1"/>
        <v>6</v>
      </c>
      <c r="H51" s="23">
        <v>2</v>
      </c>
      <c r="I51" s="23"/>
      <c r="J51" s="23">
        <v>1</v>
      </c>
      <c r="K51" s="20">
        <v>1</v>
      </c>
      <c r="L51" s="22" t="s">
        <v>149</v>
      </c>
      <c r="M51" s="22"/>
    </row>
    <row r="52" spans="1:13" ht="29.25" customHeight="1">
      <c r="A52" s="20">
        <v>48</v>
      </c>
      <c r="B52" s="35" t="s">
        <v>140</v>
      </c>
      <c r="C52" s="22" t="s">
        <v>150</v>
      </c>
      <c r="D52" s="23">
        <v>16</v>
      </c>
      <c r="E52" s="23">
        <v>7</v>
      </c>
      <c r="F52" s="23">
        <v>0</v>
      </c>
      <c r="G52" s="24">
        <f t="shared" si="1"/>
        <v>9</v>
      </c>
      <c r="H52" s="23">
        <v>7</v>
      </c>
      <c r="I52" s="23">
        <v>2</v>
      </c>
      <c r="J52" s="23">
        <v>1</v>
      </c>
      <c r="K52" s="28">
        <v>1</v>
      </c>
      <c r="L52" s="22" t="s">
        <v>151</v>
      </c>
      <c r="M52" s="22" t="s">
        <v>152</v>
      </c>
    </row>
    <row r="53" spans="1:13" ht="29.25" customHeight="1">
      <c r="A53" s="20">
        <v>49</v>
      </c>
      <c r="B53" s="35" t="s">
        <v>140</v>
      </c>
      <c r="C53" s="26" t="s">
        <v>153</v>
      </c>
      <c r="D53" s="23">
        <v>27</v>
      </c>
      <c r="E53" s="23">
        <v>25</v>
      </c>
      <c r="F53" s="23">
        <v>0</v>
      </c>
      <c r="G53" s="24">
        <f t="shared" si="1"/>
        <v>2</v>
      </c>
      <c r="H53" s="23">
        <v>2</v>
      </c>
      <c r="I53" s="23">
        <v>1</v>
      </c>
      <c r="J53" s="23">
        <v>1</v>
      </c>
      <c r="K53" s="28"/>
      <c r="L53" s="22" t="s">
        <v>154</v>
      </c>
      <c r="M53" s="22"/>
    </row>
    <row r="54" spans="1:13" ht="29.25" customHeight="1">
      <c r="A54" s="25">
        <v>50</v>
      </c>
      <c r="B54" s="36" t="s">
        <v>155</v>
      </c>
      <c r="C54" s="22" t="s">
        <v>156</v>
      </c>
      <c r="D54" s="23">
        <v>16</v>
      </c>
      <c r="E54" s="23">
        <v>12</v>
      </c>
      <c r="F54" s="23">
        <v>0</v>
      </c>
      <c r="G54" s="24">
        <f t="shared" si="1"/>
        <v>4</v>
      </c>
      <c r="H54" s="23"/>
      <c r="I54" s="23">
        <v>2</v>
      </c>
      <c r="J54" s="23">
        <v>1</v>
      </c>
      <c r="K54" s="28">
        <v>1</v>
      </c>
      <c r="L54" s="22" t="s">
        <v>157</v>
      </c>
      <c r="M54" s="22" t="s">
        <v>158</v>
      </c>
    </row>
    <row r="55" spans="1:13" ht="29.25" customHeight="1">
      <c r="A55" s="20">
        <v>51</v>
      </c>
      <c r="B55" s="36" t="s">
        <v>155</v>
      </c>
      <c r="C55" s="26" t="s">
        <v>159</v>
      </c>
      <c r="D55" s="28">
        <v>16</v>
      </c>
      <c r="E55" s="28">
        <v>10</v>
      </c>
      <c r="F55" s="28">
        <v>0</v>
      </c>
      <c r="G55" s="24">
        <f t="shared" si="1"/>
        <v>6</v>
      </c>
      <c r="H55" s="23">
        <v>2</v>
      </c>
      <c r="I55" s="23">
        <v>4</v>
      </c>
      <c r="J55" s="23">
        <v>1</v>
      </c>
      <c r="K55" s="28"/>
      <c r="L55" s="42" t="s">
        <v>160</v>
      </c>
      <c r="M55" s="22"/>
    </row>
    <row r="56" spans="1:13" ht="29.25" customHeight="1">
      <c r="A56" s="20">
        <v>52</v>
      </c>
      <c r="B56" s="36" t="s">
        <v>155</v>
      </c>
      <c r="C56" s="22" t="s">
        <v>161</v>
      </c>
      <c r="D56" s="28">
        <v>19</v>
      </c>
      <c r="E56" s="28">
        <v>18</v>
      </c>
      <c r="F56" s="28">
        <v>0</v>
      </c>
      <c r="G56" s="24">
        <f t="shared" si="1"/>
        <v>1</v>
      </c>
      <c r="H56" s="23"/>
      <c r="I56" s="23">
        <v>1</v>
      </c>
      <c r="J56" s="23">
        <v>1</v>
      </c>
      <c r="K56" s="28"/>
      <c r="L56" s="40" t="s">
        <v>162</v>
      </c>
      <c r="M56" s="41"/>
    </row>
    <row r="57" spans="1:13" ht="29.25" customHeight="1">
      <c r="A57" s="25">
        <v>53</v>
      </c>
      <c r="B57" s="36" t="s">
        <v>155</v>
      </c>
      <c r="C57" s="26" t="s">
        <v>163</v>
      </c>
      <c r="D57" s="28">
        <v>30</v>
      </c>
      <c r="E57" s="28">
        <v>29</v>
      </c>
      <c r="F57" s="28">
        <v>1</v>
      </c>
      <c r="G57" s="24">
        <f t="shared" si="1"/>
        <v>1</v>
      </c>
      <c r="H57" s="23">
        <v>1</v>
      </c>
      <c r="I57" s="23">
        <v>4</v>
      </c>
      <c r="J57" s="23"/>
      <c r="K57" s="28">
        <v>1</v>
      </c>
      <c r="L57" s="42" t="s">
        <v>164</v>
      </c>
      <c r="M57" s="41" t="s">
        <v>88</v>
      </c>
    </row>
    <row r="58" spans="1:13" ht="29.25" customHeight="1">
      <c r="A58" s="20">
        <v>54</v>
      </c>
      <c r="B58" s="36" t="s">
        <v>155</v>
      </c>
      <c r="C58" s="22" t="s">
        <v>165</v>
      </c>
      <c r="D58" s="28">
        <v>17</v>
      </c>
      <c r="E58" s="28">
        <v>9</v>
      </c>
      <c r="F58" s="28">
        <v>0</v>
      </c>
      <c r="G58" s="24">
        <f t="shared" si="1"/>
        <v>8</v>
      </c>
      <c r="H58" s="23">
        <v>1</v>
      </c>
      <c r="I58" s="23">
        <v>1</v>
      </c>
      <c r="J58" s="23">
        <v>1</v>
      </c>
      <c r="K58" s="28">
        <v>1</v>
      </c>
      <c r="L58" s="40" t="s">
        <v>166</v>
      </c>
      <c r="M58" s="41"/>
    </row>
    <row r="59" spans="1:13" ht="29.25" customHeight="1">
      <c r="A59" s="20">
        <v>55</v>
      </c>
      <c r="B59" s="36" t="s">
        <v>155</v>
      </c>
      <c r="C59" s="26" t="s">
        <v>167</v>
      </c>
      <c r="D59" s="28">
        <v>18</v>
      </c>
      <c r="E59" s="28">
        <v>13</v>
      </c>
      <c r="F59" s="28"/>
      <c r="G59" s="24">
        <f t="shared" si="1"/>
        <v>5</v>
      </c>
      <c r="H59" s="23">
        <v>1</v>
      </c>
      <c r="I59" s="23">
        <v>1</v>
      </c>
      <c r="J59" s="23">
        <v>1</v>
      </c>
      <c r="K59" s="23"/>
      <c r="L59" s="41" t="s">
        <v>168</v>
      </c>
      <c r="M59" s="22"/>
    </row>
    <row r="60" spans="1:13" ht="29.25" customHeight="1">
      <c r="A60" s="25">
        <v>56</v>
      </c>
      <c r="B60" s="36" t="s">
        <v>155</v>
      </c>
      <c r="C60" s="22" t="s">
        <v>169</v>
      </c>
      <c r="D60" s="28">
        <v>17</v>
      </c>
      <c r="E60" s="28">
        <v>11</v>
      </c>
      <c r="F60" s="28">
        <v>0</v>
      </c>
      <c r="G60" s="24">
        <f t="shared" si="1"/>
        <v>6</v>
      </c>
      <c r="H60" s="23">
        <v>1</v>
      </c>
      <c r="I60" s="23">
        <v>1</v>
      </c>
      <c r="J60" s="23">
        <v>1</v>
      </c>
      <c r="K60" s="23"/>
      <c r="L60" s="42" t="s">
        <v>170</v>
      </c>
      <c r="M60" s="22"/>
    </row>
    <row r="61" spans="1:13" ht="29.25" customHeight="1">
      <c r="A61" s="20">
        <v>57</v>
      </c>
      <c r="B61" s="36" t="s">
        <v>155</v>
      </c>
      <c r="C61" s="22" t="s">
        <v>171</v>
      </c>
      <c r="D61" s="28">
        <v>32</v>
      </c>
      <c r="E61" s="28">
        <v>24</v>
      </c>
      <c r="F61" s="28">
        <v>0</v>
      </c>
      <c r="G61" s="24">
        <f t="shared" si="1"/>
        <v>8</v>
      </c>
      <c r="H61" s="23">
        <v>1</v>
      </c>
      <c r="I61" s="23">
        <v>1</v>
      </c>
      <c r="J61" s="23"/>
      <c r="K61" s="23">
        <v>1</v>
      </c>
      <c r="L61" s="42" t="s">
        <v>172</v>
      </c>
      <c r="M61" s="22"/>
    </row>
    <row r="62" spans="1:13" ht="29.25" customHeight="1">
      <c r="A62" s="20">
        <v>58</v>
      </c>
      <c r="B62" s="36" t="s">
        <v>155</v>
      </c>
      <c r="C62" s="22" t="s">
        <v>173</v>
      </c>
      <c r="D62" s="28">
        <v>16</v>
      </c>
      <c r="E62" s="28">
        <v>13</v>
      </c>
      <c r="F62" s="28">
        <v>0</v>
      </c>
      <c r="G62" s="24">
        <f t="shared" si="1"/>
        <v>3</v>
      </c>
      <c r="H62" s="23">
        <v>1</v>
      </c>
      <c r="I62" s="23">
        <v>1</v>
      </c>
      <c r="J62" s="23"/>
      <c r="K62" s="23">
        <v>1</v>
      </c>
      <c r="L62" s="42" t="s">
        <v>174</v>
      </c>
      <c r="M62" s="22"/>
    </row>
    <row r="63" spans="1:13" ht="29.25" customHeight="1">
      <c r="A63" s="25">
        <v>59</v>
      </c>
      <c r="B63" s="36" t="s">
        <v>155</v>
      </c>
      <c r="C63" s="22" t="s">
        <v>175</v>
      </c>
      <c r="D63" s="28">
        <v>16</v>
      </c>
      <c r="E63" s="28">
        <v>14</v>
      </c>
      <c r="F63" s="28"/>
      <c r="G63" s="24">
        <f t="shared" si="1"/>
        <v>2</v>
      </c>
      <c r="H63" s="23"/>
      <c r="I63" s="23"/>
      <c r="J63" s="23"/>
      <c r="K63" s="23">
        <v>1</v>
      </c>
      <c r="L63" s="41" t="s">
        <v>176</v>
      </c>
      <c r="M63" s="43"/>
    </row>
    <row r="64" spans="1:13" ht="29.25" customHeight="1">
      <c r="A64" s="20">
        <v>60</v>
      </c>
      <c r="B64" s="36" t="s">
        <v>155</v>
      </c>
      <c r="C64" s="26" t="s">
        <v>177</v>
      </c>
      <c r="D64" s="28">
        <v>20</v>
      </c>
      <c r="E64" s="28">
        <v>14</v>
      </c>
      <c r="F64" s="28"/>
      <c r="G64" s="24">
        <f t="shared" si="1"/>
        <v>6</v>
      </c>
      <c r="H64" s="23">
        <v>4</v>
      </c>
      <c r="I64" s="23"/>
      <c r="J64" s="23">
        <v>1</v>
      </c>
      <c r="K64" s="23">
        <v>1</v>
      </c>
      <c r="L64" s="41" t="s">
        <v>178</v>
      </c>
      <c r="M64" s="22"/>
    </row>
    <row r="65" spans="1:13" ht="30" customHeight="1">
      <c r="A65" s="20">
        <v>61</v>
      </c>
      <c r="B65" s="36" t="s">
        <v>155</v>
      </c>
      <c r="C65" s="26" t="s">
        <v>179</v>
      </c>
      <c r="D65" s="28">
        <v>8</v>
      </c>
      <c r="E65" s="28">
        <v>4</v>
      </c>
      <c r="F65" s="28"/>
      <c r="G65" s="24">
        <f t="shared" si="1"/>
        <v>4</v>
      </c>
      <c r="H65" s="23">
        <v>2</v>
      </c>
      <c r="I65" s="23"/>
      <c r="J65" s="23"/>
      <c r="K65" s="23">
        <v>1</v>
      </c>
      <c r="L65" s="41" t="s">
        <v>17</v>
      </c>
      <c r="M65" s="22" t="s">
        <v>180</v>
      </c>
    </row>
    <row r="66" spans="1:13" ht="27.75" customHeight="1">
      <c r="A66" s="49" t="s">
        <v>181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</sheetData>
  <sheetProtection/>
  <mergeCells count="19">
    <mergeCell ref="A1:M1"/>
    <mergeCell ref="H2:I2"/>
    <mergeCell ref="J2:K2"/>
    <mergeCell ref="A4:C4"/>
    <mergeCell ref="A66:M66"/>
    <mergeCell ref="A2:A3"/>
    <mergeCell ref="B2:B3"/>
    <mergeCell ref="B15:B16"/>
    <mergeCell ref="B21:B22"/>
    <mergeCell ref="B23:B24"/>
    <mergeCell ref="B25:B26"/>
    <mergeCell ref="B28:B29"/>
    <mergeCell ref="C2:C3"/>
    <mergeCell ref="D2:D3"/>
    <mergeCell ref="E2:E3"/>
    <mergeCell ref="F2:F3"/>
    <mergeCell ref="G2:G3"/>
    <mergeCell ref="L2:L4"/>
    <mergeCell ref="M2:M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SheetLayoutView="100" zoomScalePageLayoutView="85" workbookViewId="0" topLeftCell="A1">
      <selection activeCell="I5" sqref="I5"/>
    </sheetView>
  </sheetViews>
  <sheetFormatPr defaultColWidth="9.00390625" defaultRowHeight="15"/>
  <cols>
    <col min="1" max="1" width="6.8515625" style="1" customWidth="1"/>
    <col min="2" max="2" width="14.421875" style="1" customWidth="1"/>
    <col min="3" max="3" width="7.7109375" style="1" customWidth="1"/>
    <col min="4" max="4" width="5.57421875" style="1" customWidth="1"/>
    <col min="5" max="5" width="8.57421875" style="1" customWidth="1"/>
    <col min="6" max="6" width="9.28125" style="1" customWidth="1"/>
    <col min="7" max="7" width="9.00390625" style="1" customWidth="1"/>
    <col min="8" max="8" width="15.8515625" style="1" customWidth="1"/>
    <col min="9" max="9" width="32.28125" style="3" customWidth="1"/>
    <col min="10" max="10" width="11.57421875" style="1" customWidth="1"/>
    <col min="11" max="16384" width="9.00390625" style="1" customWidth="1"/>
  </cols>
  <sheetData>
    <row r="1" spans="1:10" s="1" customFormat="1" ht="48.75" customHeight="1">
      <c r="A1" s="4" t="s">
        <v>182</v>
      </c>
      <c r="B1" s="4"/>
      <c r="C1" s="4"/>
      <c r="D1" s="4"/>
      <c r="E1" s="4"/>
      <c r="F1" s="4"/>
      <c r="G1" s="4"/>
      <c r="H1" s="5"/>
      <c r="I1" s="4"/>
      <c r="J1" s="4"/>
    </row>
    <row r="2" spans="1:10" s="1" customFormat="1" ht="30" customHeight="1">
      <c r="A2" s="6" t="s">
        <v>1</v>
      </c>
      <c r="B2" s="6" t="s">
        <v>3</v>
      </c>
      <c r="C2" s="6" t="s">
        <v>183</v>
      </c>
      <c r="D2" s="7" t="s">
        <v>184</v>
      </c>
      <c r="E2" s="7" t="s">
        <v>185</v>
      </c>
      <c r="F2" s="7" t="s">
        <v>186</v>
      </c>
      <c r="G2" s="7" t="s">
        <v>187</v>
      </c>
      <c r="H2" s="7" t="s">
        <v>188</v>
      </c>
      <c r="I2" s="6" t="s">
        <v>189</v>
      </c>
      <c r="J2" s="15" t="s">
        <v>190</v>
      </c>
    </row>
    <row r="3" spans="1:10" s="1" customFormat="1" ht="12" customHeight="1">
      <c r="A3" s="6"/>
      <c r="B3" s="6"/>
      <c r="C3" s="6"/>
      <c r="D3" s="7"/>
      <c r="E3" s="7"/>
      <c r="F3" s="7"/>
      <c r="G3" s="7"/>
      <c r="H3" s="7"/>
      <c r="I3" s="6"/>
      <c r="J3" s="15"/>
    </row>
    <row r="4" spans="1:10" s="2" customFormat="1" ht="96.75" customHeight="1">
      <c r="A4" s="8">
        <v>1</v>
      </c>
      <c r="B4" s="9" t="s">
        <v>191</v>
      </c>
      <c r="C4" s="10">
        <v>2</v>
      </c>
      <c r="D4" s="10" t="s">
        <v>192</v>
      </c>
      <c r="E4" s="11" t="s">
        <v>193</v>
      </c>
      <c r="F4" s="10" t="s">
        <v>194</v>
      </c>
      <c r="G4" s="10" t="s">
        <v>195</v>
      </c>
      <c r="H4" s="10" t="s">
        <v>195</v>
      </c>
      <c r="I4" s="16" t="s">
        <v>196</v>
      </c>
      <c r="J4" s="17" t="s">
        <v>197</v>
      </c>
    </row>
    <row r="5" spans="1:10" s="2" customFormat="1" ht="81" customHeight="1">
      <c r="A5" s="12"/>
      <c r="B5" s="13"/>
      <c r="C5" s="10">
        <v>2</v>
      </c>
      <c r="D5" s="10" t="s">
        <v>192</v>
      </c>
      <c r="E5" s="11" t="s">
        <v>198</v>
      </c>
      <c r="F5" s="10" t="s">
        <v>194</v>
      </c>
      <c r="G5" s="10" t="s">
        <v>195</v>
      </c>
      <c r="H5" s="10" t="s">
        <v>195</v>
      </c>
      <c r="I5" s="16" t="s">
        <v>199</v>
      </c>
      <c r="J5" s="17" t="s">
        <v>197</v>
      </c>
    </row>
    <row r="6" spans="1:10" s="2" customFormat="1" ht="96" customHeight="1">
      <c r="A6" s="10">
        <v>2</v>
      </c>
      <c r="B6" s="14" t="s">
        <v>200</v>
      </c>
      <c r="C6" s="10">
        <v>1</v>
      </c>
      <c r="D6" s="10" t="s">
        <v>192</v>
      </c>
      <c r="E6" s="11" t="s">
        <v>201</v>
      </c>
      <c r="F6" s="10" t="s">
        <v>194</v>
      </c>
      <c r="G6" s="10" t="s">
        <v>195</v>
      </c>
      <c r="H6" s="10" t="s">
        <v>195</v>
      </c>
      <c r="I6" s="16" t="s">
        <v>202</v>
      </c>
      <c r="J6" s="17" t="s">
        <v>197</v>
      </c>
    </row>
  </sheetData>
  <sheetProtection/>
  <mergeCells count="13">
    <mergeCell ref="A1:J1"/>
    <mergeCell ref="A2:A3"/>
    <mergeCell ref="A4:A5"/>
    <mergeCell ref="B2:B3"/>
    <mergeCell ref="B4:B5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51388888888889" right="0.751388888888889" top="1" bottom="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2022-07-30T10:11:00Z</cp:lastPrinted>
  <dcterms:created xsi:type="dcterms:W3CDTF">2022-02-24T11:09:00Z</dcterms:created>
  <dcterms:modified xsi:type="dcterms:W3CDTF">2023-10-05T10:05:10Z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8E4817123AA94868AF5469233CCFC149_13</vt:lpwstr>
  </property>
  <property fmtid="{D5CDD505-2E9C-101B-9397-08002B2CF9AE}" pid="4" name="KSOProductBuildV">
    <vt:lpwstr>2052-12.1.0.15404</vt:lpwstr>
  </property>
</Properties>
</file>