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375" activeTab="0"/>
  </bookViews>
  <sheets>
    <sheet name="Sheet1" sheetId="1" r:id="rId1"/>
    <sheet name="Sheet2" sheetId="2" r:id="rId2"/>
    <sheet name="Sheet3" sheetId="3" r:id="rId3"/>
  </sheets>
  <definedNames>
    <definedName name="_xlnm._FilterDatabase" localSheetId="0" hidden="1">'Sheet1'!$A$3:$K$30</definedName>
  </definedNames>
  <calcPr fullCalcOnLoad="1"/>
</workbook>
</file>

<file path=xl/sharedStrings.xml><?xml version="1.0" encoding="utf-8"?>
<sst xmlns="http://schemas.openxmlformats.org/spreadsheetml/2006/main" count="256" uniqueCount="129">
  <si>
    <t>附件</t>
  </si>
  <si>
    <t>甘孜州2022年下半年公开考调州属事业单位工作人员考察结果及部分试用期满人员公示花名册（二）</t>
  </si>
  <si>
    <t>姓名</t>
  </si>
  <si>
    <t>主管部门</t>
  </si>
  <si>
    <t>报考职位</t>
  </si>
  <si>
    <t>职位编码</t>
  </si>
  <si>
    <t>准考证号</t>
  </si>
  <si>
    <t>笔试成绩</t>
  </si>
  <si>
    <t>笔试排名</t>
  </si>
  <si>
    <t>是否考察</t>
  </si>
  <si>
    <t>是否进入试用期</t>
  </si>
  <si>
    <t>试用期满考核结果</t>
  </si>
  <si>
    <t>是否公示</t>
  </si>
  <si>
    <t>刘云旭</t>
  </si>
  <si>
    <t>甘孜州退役军人事务局</t>
  </si>
  <si>
    <t>综合管理01</t>
  </si>
  <si>
    <t>2202001</t>
  </si>
  <si>
    <t>2218127010526</t>
  </si>
  <si>
    <t>是</t>
  </si>
  <si>
    <t>合格</t>
  </si>
  <si>
    <t>毛福宇</t>
  </si>
  <si>
    <t>综合管理02</t>
  </si>
  <si>
    <t>2202002</t>
  </si>
  <si>
    <t>2218127010503</t>
  </si>
  <si>
    <t>罗爽</t>
  </si>
  <si>
    <t>甘孜州公路建设服务中心</t>
  </si>
  <si>
    <t>会计03</t>
  </si>
  <si>
    <t>2202003</t>
  </si>
  <si>
    <t>2218127010402</t>
  </si>
  <si>
    <t>李玉梅</t>
  </si>
  <si>
    <t>甘孜州林业和草原局</t>
  </si>
  <si>
    <t>自然保护区建设管理07</t>
  </si>
  <si>
    <t>2202007</t>
  </si>
  <si>
    <t>2218127010828</t>
  </si>
  <si>
    <t>辜凯</t>
  </si>
  <si>
    <t>草原保护与建设08</t>
  </si>
  <si>
    <t>2202008</t>
  </si>
  <si>
    <t>2218127010627</t>
  </si>
  <si>
    <t>刘露杰</t>
  </si>
  <si>
    <t>甘孜州民政局</t>
  </si>
  <si>
    <t>综合管理09</t>
  </si>
  <si>
    <t>2202009</t>
  </si>
  <si>
    <t>2218127010427</t>
  </si>
  <si>
    <t>刘军</t>
  </si>
  <si>
    <t>2218127010530</t>
  </si>
  <si>
    <t>班玛初</t>
  </si>
  <si>
    <t>2218127010318</t>
  </si>
  <si>
    <t>邱小红</t>
  </si>
  <si>
    <t>会计10</t>
  </si>
  <si>
    <t>2202010</t>
  </si>
  <si>
    <t>2218127010816</t>
  </si>
  <si>
    <t>程祖德</t>
  </si>
  <si>
    <t>甘孜州水利局</t>
  </si>
  <si>
    <t>综合管理11</t>
  </si>
  <si>
    <t>2202011</t>
  </si>
  <si>
    <t>2218127010817</t>
  </si>
  <si>
    <t>何浩</t>
  </si>
  <si>
    <t>助理工程师12</t>
  </si>
  <si>
    <t>2202012</t>
  </si>
  <si>
    <t>2218127010915</t>
  </si>
  <si>
    <t>杨志军</t>
  </si>
  <si>
    <t>2218127010614</t>
  </si>
  <si>
    <t>张涛美</t>
  </si>
  <si>
    <t>甘孜州文化广播电视和旅游局</t>
  </si>
  <si>
    <t>会计14</t>
  </si>
  <si>
    <t>2202014</t>
  </si>
  <si>
    <t>2218127011027</t>
  </si>
  <si>
    <t>任雪梅</t>
  </si>
  <si>
    <t>文物讲解和旅游宣传推广15</t>
  </si>
  <si>
    <t>2202015</t>
  </si>
  <si>
    <t>2218127010330</t>
  </si>
  <si>
    <t>杨程</t>
  </si>
  <si>
    <t>会计17</t>
  </si>
  <si>
    <t>2202017</t>
  </si>
  <si>
    <t>2218127010225</t>
  </si>
  <si>
    <t>姜雪英</t>
  </si>
  <si>
    <t>甘孜州教育和体育局</t>
  </si>
  <si>
    <t>教练32</t>
  </si>
  <si>
    <t>2202032</t>
  </si>
  <si>
    <t>2218127010522</t>
  </si>
  <si>
    <t>蒋洁</t>
  </si>
  <si>
    <t>职业教育34</t>
  </si>
  <si>
    <t>2202034</t>
  </si>
  <si>
    <t>2218127010813</t>
  </si>
  <si>
    <t>代洪青</t>
  </si>
  <si>
    <t>云平台35</t>
  </si>
  <si>
    <t>2202035</t>
  </si>
  <si>
    <t>2218127011004</t>
  </si>
  <si>
    <t>陈梦玥</t>
  </si>
  <si>
    <t>远程教育36</t>
  </si>
  <si>
    <t>2202036</t>
  </si>
  <si>
    <t>2218127010727</t>
  </si>
  <si>
    <t>蔺正萍</t>
  </si>
  <si>
    <t>甘孜州海螺沟景区管理局</t>
  </si>
  <si>
    <t>计算机网络管理45</t>
  </si>
  <si>
    <t>2202045</t>
  </si>
  <si>
    <t>2218127010105</t>
  </si>
  <si>
    <t>秦琦</t>
  </si>
  <si>
    <t>行政管理47</t>
  </si>
  <si>
    <t>2202047</t>
  </si>
  <si>
    <t>2218127010213</t>
  </si>
  <si>
    <t>贺昌碧</t>
  </si>
  <si>
    <t>行政管理49</t>
  </si>
  <si>
    <t>2202049</t>
  </si>
  <si>
    <t>2218127010412</t>
  </si>
  <si>
    <t>自愿放弃</t>
  </si>
  <si>
    <t>否</t>
  </si>
  <si>
    <t>宋蓉</t>
  </si>
  <si>
    <t>数学教师52</t>
  </si>
  <si>
    <t>2202052</t>
  </si>
  <si>
    <t>2218127010123</t>
  </si>
  <si>
    <t>徐琪</t>
  </si>
  <si>
    <t>美术教师53</t>
  </si>
  <si>
    <t>2202053</t>
  </si>
  <si>
    <t>2218127010422</t>
  </si>
  <si>
    <t>黄湉</t>
  </si>
  <si>
    <t>中共甘孜州委群众工作局</t>
  </si>
  <si>
    <t>综合管理56</t>
  </si>
  <si>
    <t>2202056</t>
  </si>
  <si>
    <t>2218127010101</t>
  </si>
  <si>
    <t>刘凯丽</t>
  </si>
  <si>
    <t>会计57</t>
  </si>
  <si>
    <t>2202057</t>
  </si>
  <si>
    <t>2218127011011</t>
  </si>
  <si>
    <t>泽仁翁姆</t>
  </si>
  <si>
    <t>甘孜州稻城高海拔天文科学中心</t>
  </si>
  <si>
    <t>综合办公室综合管理58</t>
  </si>
  <si>
    <t>2202058</t>
  </si>
  <si>
    <t>2218127010601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</si>
</sst>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5">
    <font>
      <sz val="12"/>
      <name val="宋体"/>
      <family val="0"/>
    </font>
    <font>
      <sz val="11"/>
      <name val="宋体"/>
      <family val="0"/>
    </font>
    <font>
      <sz val="11"/>
      <color indexed="8"/>
      <name val="宋体"/>
      <family val="0"/>
    </font>
    <font>
      <sz val="16"/>
      <color indexed="8"/>
      <name val="黑体"/>
      <family val="3"/>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theme="1"/>
      <name val="黑体"/>
      <family val="3"/>
    </font>
    <font>
      <b/>
      <sz val="11"/>
      <color theme="1"/>
      <name val="宋体"/>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xf numFmtId="0" fontId="41" fillId="0" borderId="0">
      <alignment vertical="center"/>
      <protection/>
    </xf>
  </cellStyleXfs>
  <cellXfs count="11">
    <xf numFmtId="0" fontId="0" fillId="0" borderId="0" xfId="0" applyAlignment="1">
      <alignment vertical="center"/>
    </xf>
    <xf numFmtId="0" fontId="41" fillId="0" borderId="0" xfId="0" applyFont="1" applyFill="1" applyAlignment="1">
      <alignment vertical="center"/>
    </xf>
    <xf numFmtId="0" fontId="41" fillId="0" borderId="0" xfId="0" applyFont="1" applyFill="1" applyAlignment="1">
      <alignment horizontal="center" vertical="center"/>
    </xf>
    <xf numFmtId="0" fontId="42" fillId="0" borderId="9" xfId="0" applyFont="1" applyFill="1" applyBorder="1" applyAlignment="1">
      <alignment horizontal="center" vertical="center" wrapText="1"/>
    </xf>
    <xf numFmtId="0" fontId="43" fillId="0" borderId="10" xfId="63" applyFont="1" applyFill="1" applyBorder="1" applyAlignment="1">
      <alignment horizontal="center" vertical="center" wrapText="1"/>
      <protection/>
    </xf>
    <xf numFmtId="49" fontId="43" fillId="0" borderId="10" xfId="63" applyNumberFormat="1" applyFont="1" applyFill="1" applyBorder="1" applyAlignment="1">
      <alignment horizontal="center" vertical="center" wrapText="1"/>
      <protection/>
    </xf>
    <xf numFmtId="0" fontId="44" fillId="0" borderId="10" xfId="63" applyFont="1" applyFill="1" applyBorder="1" applyAlignment="1">
      <alignment horizontal="center" vertical="center"/>
      <protection/>
    </xf>
    <xf numFmtId="49" fontId="44" fillId="0" borderId="10" xfId="63" applyNumberFormat="1" applyFont="1" applyFill="1" applyBorder="1" applyAlignment="1">
      <alignment horizontal="center" vertical="center"/>
      <protection/>
    </xf>
    <xf numFmtId="176" fontId="44" fillId="0" borderId="10" xfId="63" applyNumberFormat="1" applyFont="1" applyFill="1" applyBorder="1" applyAlignment="1">
      <alignment horizontal="center" vertical="center"/>
      <protection/>
    </xf>
    <xf numFmtId="177" fontId="44" fillId="0" borderId="10" xfId="63" applyNumberFormat="1" applyFont="1" applyFill="1" applyBorder="1" applyAlignment="1">
      <alignment horizontal="center" vertical="center"/>
      <protection/>
    </xf>
    <xf numFmtId="0" fontId="41" fillId="0" borderId="10" xfId="0"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1"/>
  <sheetViews>
    <sheetView tabSelected="1" view="pageBreakPreview" zoomScaleSheetLayoutView="100" workbookViewId="0" topLeftCell="A1">
      <selection activeCell="O4" sqref="O4"/>
    </sheetView>
  </sheetViews>
  <sheetFormatPr defaultColWidth="9.00390625" defaultRowHeight="14.25"/>
  <cols>
    <col min="1" max="1" width="9.00390625" style="1" customWidth="1"/>
    <col min="2" max="2" width="25.00390625" style="1" customWidth="1"/>
    <col min="3" max="3" width="16.625" style="1" customWidth="1"/>
    <col min="4" max="4" width="9.75390625" style="1" bestFit="1" customWidth="1"/>
    <col min="5" max="5" width="15.00390625" style="1" bestFit="1" customWidth="1"/>
    <col min="6" max="6" width="9.00390625" style="1" customWidth="1"/>
    <col min="7" max="7" width="5.75390625" style="1" customWidth="1"/>
    <col min="8" max="8" width="5.625" style="2" customWidth="1"/>
    <col min="9" max="9" width="9.50390625" style="2" customWidth="1"/>
    <col min="10" max="10" width="12.75390625" style="2" customWidth="1"/>
    <col min="11" max="11" width="6.875" style="2" customWidth="1"/>
    <col min="12" max="16384" width="9.00390625" style="1" customWidth="1"/>
  </cols>
  <sheetData>
    <row r="1" ht="13.5">
      <c r="A1" s="1" t="s">
        <v>0</v>
      </c>
    </row>
    <row r="2" spans="1:11" ht="25.5" customHeight="1">
      <c r="A2" s="3" t="s">
        <v>1</v>
      </c>
      <c r="B2" s="3"/>
      <c r="C2" s="3"/>
      <c r="D2" s="3"/>
      <c r="E2" s="3"/>
      <c r="F2" s="3"/>
      <c r="G2" s="3"/>
      <c r="H2" s="3"/>
      <c r="I2" s="3"/>
      <c r="J2" s="3"/>
      <c r="K2" s="3"/>
    </row>
    <row r="3" spans="1:11" ht="27" customHeight="1">
      <c r="A3" s="4" t="s">
        <v>2</v>
      </c>
      <c r="B3" s="4" t="s">
        <v>3</v>
      </c>
      <c r="C3" s="4" t="s">
        <v>4</v>
      </c>
      <c r="D3" s="4" t="s">
        <v>5</v>
      </c>
      <c r="E3" s="5" t="s">
        <v>6</v>
      </c>
      <c r="F3" s="4" t="s">
        <v>7</v>
      </c>
      <c r="G3" s="4" t="s">
        <v>8</v>
      </c>
      <c r="H3" s="4" t="s">
        <v>9</v>
      </c>
      <c r="I3" s="4" t="s">
        <v>10</v>
      </c>
      <c r="J3" s="4" t="s">
        <v>11</v>
      </c>
      <c r="K3" s="4" t="s">
        <v>12</v>
      </c>
    </row>
    <row r="4" spans="1:11" s="1" customFormat="1" ht="13.5" customHeight="1">
      <c r="A4" s="6" t="s">
        <v>13</v>
      </c>
      <c r="B4" s="6" t="s">
        <v>14</v>
      </c>
      <c r="C4" s="6" t="s">
        <v>15</v>
      </c>
      <c r="D4" s="6" t="s">
        <v>16</v>
      </c>
      <c r="E4" s="7" t="s">
        <v>17</v>
      </c>
      <c r="F4" s="8">
        <v>75.4</v>
      </c>
      <c r="G4" s="9">
        <f>SUMPRODUCT((D:D=D4)*(F:F&gt;F4))+1</f>
        <v>1</v>
      </c>
      <c r="H4" s="10" t="s">
        <v>18</v>
      </c>
      <c r="I4" s="10" t="s">
        <v>18</v>
      </c>
      <c r="J4" s="10" t="s">
        <v>19</v>
      </c>
      <c r="K4" s="10" t="s">
        <v>18</v>
      </c>
    </row>
    <row r="5" spans="1:11" s="1" customFormat="1" ht="13.5">
      <c r="A5" s="6" t="s">
        <v>20</v>
      </c>
      <c r="B5" s="6" t="s">
        <v>14</v>
      </c>
      <c r="C5" s="6" t="s">
        <v>21</v>
      </c>
      <c r="D5" s="6" t="s">
        <v>22</v>
      </c>
      <c r="E5" s="7" t="s">
        <v>23</v>
      </c>
      <c r="F5" s="8">
        <v>78.8</v>
      </c>
      <c r="G5" s="9">
        <f>SUMPRODUCT((D:D=D5)*(F:F&gt;F5))+1</f>
        <v>1</v>
      </c>
      <c r="H5" s="10" t="s">
        <v>18</v>
      </c>
      <c r="I5" s="10" t="s">
        <v>18</v>
      </c>
      <c r="J5" s="10" t="s">
        <v>19</v>
      </c>
      <c r="K5" s="10" t="s">
        <v>18</v>
      </c>
    </row>
    <row r="6" spans="1:11" s="1" customFormat="1" ht="13.5">
      <c r="A6" s="6" t="s">
        <v>24</v>
      </c>
      <c r="B6" s="6" t="s">
        <v>25</v>
      </c>
      <c r="C6" s="6" t="s">
        <v>26</v>
      </c>
      <c r="D6" s="6" t="s">
        <v>27</v>
      </c>
      <c r="E6" s="7" t="s">
        <v>28</v>
      </c>
      <c r="F6" s="8">
        <v>75.4</v>
      </c>
      <c r="G6" s="9">
        <f>SUMPRODUCT((D:D=D6)*(F:F&gt;F6))+1</f>
        <v>1</v>
      </c>
      <c r="H6" s="10" t="s">
        <v>18</v>
      </c>
      <c r="I6" s="10" t="s">
        <v>18</v>
      </c>
      <c r="J6" s="10" t="s">
        <v>19</v>
      </c>
      <c r="K6" s="10" t="s">
        <v>18</v>
      </c>
    </row>
    <row r="7" spans="1:11" s="1" customFormat="1" ht="13.5">
      <c r="A7" s="6" t="s">
        <v>29</v>
      </c>
      <c r="B7" s="6" t="s">
        <v>30</v>
      </c>
      <c r="C7" s="6" t="s">
        <v>31</v>
      </c>
      <c r="D7" s="6" t="s">
        <v>32</v>
      </c>
      <c r="E7" s="7" t="s">
        <v>33</v>
      </c>
      <c r="F7" s="8">
        <v>72.4</v>
      </c>
      <c r="G7" s="9">
        <f>SUMPRODUCT((D:D=D7)*(F:F&gt;F7))+1</f>
        <v>1</v>
      </c>
      <c r="H7" s="10" t="s">
        <v>18</v>
      </c>
      <c r="I7" s="10" t="s">
        <v>18</v>
      </c>
      <c r="J7" s="10" t="s">
        <v>19</v>
      </c>
      <c r="K7" s="10" t="s">
        <v>18</v>
      </c>
    </row>
    <row r="8" spans="1:11" s="1" customFormat="1" ht="13.5">
      <c r="A8" s="6" t="s">
        <v>34</v>
      </c>
      <c r="B8" s="6" t="s">
        <v>30</v>
      </c>
      <c r="C8" s="6" t="s">
        <v>35</v>
      </c>
      <c r="D8" s="6" t="s">
        <v>36</v>
      </c>
      <c r="E8" s="7" t="s">
        <v>37</v>
      </c>
      <c r="F8" s="8">
        <v>76.2</v>
      </c>
      <c r="G8" s="9">
        <f>SUMPRODUCT((D:D=D8)*(F:F&gt;F8))+1</f>
        <v>1</v>
      </c>
      <c r="H8" s="10" t="s">
        <v>18</v>
      </c>
      <c r="I8" s="10" t="s">
        <v>18</v>
      </c>
      <c r="J8" s="10" t="s">
        <v>19</v>
      </c>
      <c r="K8" s="10" t="s">
        <v>18</v>
      </c>
    </row>
    <row r="9" spans="1:11" s="1" customFormat="1" ht="13.5">
      <c r="A9" s="6" t="s">
        <v>38</v>
      </c>
      <c r="B9" s="6" t="s">
        <v>39</v>
      </c>
      <c r="C9" s="6" t="s">
        <v>40</v>
      </c>
      <c r="D9" s="6" t="s">
        <v>41</v>
      </c>
      <c r="E9" s="7" t="s">
        <v>42</v>
      </c>
      <c r="F9" s="8">
        <v>77.8</v>
      </c>
      <c r="G9" s="9">
        <f>SUMPRODUCT((D:D=D9)*(F:F&gt;F9))+1</f>
        <v>1</v>
      </c>
      <c r="H9" s="10" t="s">
        <v>18</v>
      </c>
      <c r="I9" s="10" t="s">
        <v>18</v>
      </c>
      <c r="J9" s="10" t="s">
        <v>19</v>
      </c>
      <c r="K9" s="10" t="s">
        <v>18</v>
      </c>
    </row>
    <row r="10" spans="1:11" s="1" customFormat="1" ht="13.5">
      <c r="A10" s="6" t="s">
        <v>43</v>
      </c>
      <c r="B10" s="6" t="s">
        <v>39</v>
      </c>
      <c r="C10" s="6" t="s">
        <v>40</v>
      </c>
      <c r="D10" s="6" t="s">
        <v>41</v>
      </c>
      <c r="E10" s="7" t="s">
        <v>44</v>
      </c>
      <c r="F10" s="8">
        <v>77.8</v>
      </c>
      <c r="G10" s="9">
        <f>SUMPRODUCT((D:D=D10)*(F:F&gt;F10))+1</f>
        <v>1</v>
      </c>
      <c r="H10" s="10" t="s">
        <v>18</v>
      </c>
      <c r="I10" s="10" t="s">
        <v>18</v>
      </c>
      <c r="J10" s="10" t="s">
        <v>19</v>
      </c>
      <c r="K10" s="10" t="s">
        <v>18</v>
      </c>
    </row>
    <row r="11" spans="1:11" s="1" customFormat="1" ht="13.5">
      <c r="A11" s="6" t="s">
        <v>45</v>
      </c>
      <c r="B11" s="6" t="s">
        <v>39</v>
      </c>
      <c r="C11" s="6" t="s">
        <v>40</v>
      </c>
      <c r="D11" s="6" t="s">
        <v>41</v>
      </c>
      <c r="E11" s="7" t="s">
        <v>46</v>
      </c>
      <c r="F11" s="8">
        <v>70.8</v>
      </c>
      <c r="G11" s="9">
        <f>SUMPRODUCT((D:D=D11)*(F:F&gt;F11))+1</f>
        <v>3</v>
      </c>
      <c r="H11" s="10" t="s">
        <v>18</v>
      </c>
      <c r="I11" s="10" t="s">
        <v>18</v>
      </c>
      <c r="J11" s="10" t="s">
        <v>19</v>
      </c>
      <c r="K11" s="10" t="s">
        <v>18</v>
      </c>
    </row>
    <row r="12" spans="1:11" s="1" customFormat="1" ht="13.5" customHeight="1">
      <c r="A12" s="6" t="s">
        <v>47</v>
      </c>
      <c r="B12" s="6" t="s">
        <v>39</v>
      </c>
      <c r="C12" s="6" t="s">
        <v>48</v>
      </c>
      <c r="D12" s="6" t="s">
        <v>49</v>
      </c>
      <c r="E12" s="7" t="s">
        <v>50</v>
      </c>
      <c r="F12" s="8">
        <v>81</v>
      </c>
      <c r="G12" s="9">
        <f>SUMPRODUCT((D:D=D12)*(F:F&gt;F12))+1</f>
        <v>1</v>
      </c>
      <c r="H12" s="10" t="s">
        <v>18</v>
      </c>
      <c r="I12" s="10" t="s">
        <v>18</v>
      </c>
      <c r="J12" s="10" t="s">
        <v>19</v>
      </c>
      <c r="K12" s="10" t="s">
        <v>18</v>
      </c>
    </row>
    <row r="13" spans="1:11" s="1" customFormat="1" ht="13.5">
      <c r="A13" s="6" t="s">
        <v>51</v>
      </c>
      <c r="B13" s="6" t="s">
        <v>52</v>
      </c>
      <c r="C13" s="6" t="s">
        <v>53</v>
      </c>
      <c r="D13" s="6" t="s">
        <v>54</v>
      </c>
      <c r="E13" s="7" t="s">
        <v>55</v>
      </c>
      <c r="F13" s="8">
        <v>76.6</v>
      </c>
      <c r="G13" s="9">
        <f>SUMPRODUCT((D:D=D13)*(F:F&gt;F13))+1</f>
        <v>1</v>
      </c>
      <c r="H13" s="10" t="s">
        <v>18</v>
      </c>
      <c r="I13" s="10" t="s">
        <v>18</v>
      </c>
      <c r="J13" s="10" t="s">
        <v>19</v>
      </c>
      <c r="K13" s="10" t="s">
        <v>18</v>
      </c>
    </row>
    <row r="14" spans="1:11" s="1" customFormat="1" ht="13.5">
      <c r="A14" s="6" t="s">
        <v>56</v>
      </c>
      <c r="B14" s="6" t="s">
        <v>52</v>
      </c>
      <c r="C14" s="6" t="s">
        <v>57</v>
      </c>
      <c r="D14" s="6" t="s">
        <v>58</v>
      </c>
      <c r="E14" s="7" t="s">
        <v>59</v>
      </c>
      <c r="F14" s="8">
        <v>78.6</v>
      </c>
      <c r="G14" s="9">
        <f>SUMPRODUCT((D:D=D14)*(F:F&gt;F14))+1</f>
        <v>1</v>
      </c>
      <c r="H14" s="10" t="s">
        <v>18</v>
      </c>
      <c r="I14" s="10" t="s">
        <v>18</v>
      </c>
      <c r="J14" s="10" t="s">
        <v>19</v>
      </c>
      <c r="K14" s="10" t="s">
        <v>18</v>
      </c>
    </row>
    <row r="15" spans="1:11" s="1" customFormat="1" ht="13.5">
      <c r="A15" s="6" t="s">
        <v>60</v>
      </c>
      <c r="B15" s="6" t="s">
        <v>52</v>
      </c>
      <c r="C15" s="6" t="s">
        <v>57</v>
      </c>
      <c r="D15" s="6" t="s">
        <v>58</v>
      </c>
      <c r="E15" s="7" t="s">
        <v>61</v>
      </c>
      <c r="F15" s="8">
        <v>75</v>
      </c>
      <c r="G15" s="9">
        <f>SUMPRODUCT((D:D=D15)*(F:F&gt;F15))+1</f>
        <v>2</v>
      </c>
      <c r="H15" s="10" t="s">
        <v>18</v>
      </c>
      <c r="I15" s="10" t="s">
        <v>18</v>
      </c>
      <c r="J15" s="10" t="s">
        <v>19</v>
      </c>
      <c r="K15" s="10" t="s">
        <v>18</v>
      </c>
    </row>
    <row r="16" spans="1:11" s="1" customFormat="1" ht="13.5">
      <c r="A16" s="6" t="s">
        <v>62</v>
      </c>
      <c r="B16" s="6" t="s">
        <v>63</v>
      </c>
      <c r="C16" s="6" t="s">
        <v>64</v>
      </c>
      <c r="D16" s="6" t="s">
        <v>65</v>
      </c>
      <c r="E16" s="7" t="s">
        <v>66</v>
      </c>
      <c r="F16" s="8">
        <v>64</v>
      </c>
      <c r="G16" s="9">
        <f>SUMPRODUCT((D:D=D16)*(F:F&gt;F16))+1</f>
        <v>1</v>
      </c>
      <c r="H16" s="10" t="s">
        <v>18</v>
      </c>
      <c r="I16" s="10" t="s">
        <v>18</v>
      </c>
      <c r="J16" s="10" t="s">
        <v>19</v>
      </c>
      <c r="K16" s="10" t="s">
        <v>18</v>
      </c>
    </row>
    <row r="17" spans="1:11" s="1" customFormat="1" ht="13.5">
      <c r="A17" s="6" t="s">
        <v>67</v>
      </c>
      <c r="B17" s="6" t="s">
        <v>63</v>
      </c>
      <c r="C17" s="6" t="s">
        <v>68</v>
      </c>
      <c r="D17" s="6" t="s">
        <v>69</v>
      </c>
      <c r="E17" s="7" t="s">
        <v>70</v>
      </c>
      <c r="F17" s="8">
        <v>70.2</v>
      </c>
      <c r="G17" s="9">
        <f>SUMPRODUCT((D:D=D17)*(F:F&gt;F17))+1</f>
        <v>1</v>
      </c>
      <c r="H17" s="10" t="s">
        <v>18</v>
      </c>
      <c r="I17" s="10" t="s">
        <v>18</v>
      </c>
      <c r="J17" s="10" t="s">
        <v>19</v>
      </c>
      <c r="K17" s="10" t="s">
        <v>18</v>
      </c>
    </row>
    <row r="18" spans="1:11" s="1" customFormat="1" ht="13.5">
      <c r="A18" s="6" t="s">
        <v>71</v>
      </c>
      <c r="B18" s="6" t="s">
        <v>63</v>
      </c>
      <c r="C18" s="6" t="s">
        <v>72</v>
      </c>
      <c r="D18" s="6" t="s">
        <v>73</v>
      </c>
      <c r="E18" s="7" t="s">
        <v>74</v>
      </c>
      <c r="F18" s="8">
        <v>60.6</v>
      </c>
      <c r="G18" s="9">
        <f>SUMPRODUCT((D:D=D18)*(F:F&gt;F18))+1</f>
        <v>1</v>
      </c>
      <c r="H18" s="10" t="s">
        <v>18</v>
      </c>
      <c r="I18" s="10" t="s">
        <v>18</v>
      </c>
      <c r="J18" s="10" t="s">
        <v>19</v>
      </c>
      <c r="K18" s="10" t="s">
        <v>18</v>
      </c>
    </row>
    <row r="19" spans="1:11" s="1" customFormat="1" ht="13.5">
      <c r="A19" s="6" t="s">
        <v>75</v>
      </c>
      <c r="B19" s="6" t="s">
        <v>76</v>
      </c>
      <c r="C19" s="6" t="s">
        <v>77</v>
      </c>
      <c r="D19" s="6" t="s">
        <v>78</v>
      </c>
      <c r="E19" s="7" t="s">
        <v>79</v>
      </c>
      <c r="F19" s="8">
        <v>59.4</v>
      </c>
      <c r="G19" s="9">
        <f>SUMPRODUCT((D:D=D19)*(F:F&gt;F19))+1</f>
        <v>1</v>
      </c>
      <c r="H19" s="10" t="s">
        <v>18</v>
      </c>
      <c r="I19" s="10" t="s">
        <v>18</v>
      </c>
      <c r="J19" s="10" t="s">
        <v>19</v>
      </c>
      <c r="K19" s="10" t="s">
        <v>18</v>
      </c>
    </row>
    <row r="20" spans="1:11" s="1" customFormat="1" ht="13.5">
      <c r="A20" s="6" t="s">
        <v>80</v>
      </c>
      <c r="B20" s="6" t="s">
        <v>76</v>
      </c>
      <c r="C20" s="6" t="s">
        <v>81</v>
      </c>
      <c r="D20" s="6" t="s">
        <v>82</v>
      </c>
      <c r="E20" s="7" t="s">
        <v>83</v>
      </c>
      <c r="F20" s="8">
        <v>81.8</v>
      </c>
      <c r="G20" s="9">
        <f>SUMPRODUCT((D:D=D20)*(F:F&gt;F20))+1</f>
        <v>1</v>
      </c>
      <c r="H20" s="10" t="s">
        <v>18</v>
      </c>
      <c r="I20" s="10" t="s">
        <v>18</v>
      </c>
      <c r="J20" s="10" t="s">
        <v>19</v>
      </c>
      <c r="K20" s="10" t="s">
        <v>18</v>
      </c>
    </row>
    <row r="21" spans="1:11" s="1" customFormat="1" ht="13.5">
      <c r="A21" s="6" t="s">
        <v>84</v>
      </c>
      <c r="B21" s="6" t="s">
        <v>76</v>
      </c>
      <c r="C21" s="6" t="s">
        <v>85</v>
      </c>
      <c r="D21" s="6" t="s">
        <v>86</v>
      </c>
      <c r="E21" s="7" t="s">
        <v>87</v>
      </c>
      <c r="F21" s="8">
        <v>62.6</v>
      </c>
      <c r="G21" s="9">
        <f>SUMPRODUCT((D:D=D21)*(F:F&gt;F21))+1</f>
        <v>1</v>
      </c>
      <c r="H21" s="10" t="s">
        <v>18</v>
      </c>
      <c r="I21" s="10" t="s">
        <v>18</v>
      </c>
      <c r="J21" s="10" t="s">
        <v>19</v>
      </c>
      <c r="K21" s="10" t="s">
        <v>18</v>
      </c>
    </row>
    <row r="22" spans="1:11" s="1" customFormat="1" ht="13.5">
      <c r="A22" s="6" t="s">
        <v>88</v>
      </c>
      <c r="B22" s="6" t="s">
        <v>76</v>
      </c>
      <c r="C22" s="6" t="s">
        <v>89</v>
      </c>
      <c r="D22" s="6" t="s">
        <v>90</v>
      </c>
      <c r="E22" s="7" t="s">
        <v>91</v>
      </c>
      <c r="F22" s="8">
        <v>68.4</v>
      </c>
      <c r="G22" s="9">
        <f>SUMPRODUCT((D:D=D22)*(F:F&gt;F22))+1</f>
        <v>1</v>
      </c>
      <c r="H22" s="10" t="s">
        <v>18</v>
      </c>
      <c r="I22" s="10" t="s">
        <v>18</v>
      </c>
      <c r="J22" s="10" t="s">
        <v>19</v>
      </c>
      <c r="K22" s="10" t="s">
        <v>18</v>
      </c>
    </row>
    <row r="23" spans="1:11" s="1" customFormat="1" ht="13.5">
      <c r="A23" s="6" t="s">
        <v>92</v>
      </c>
      <c r="B23" s="6" t="s">
        <v>93</v>
      </c>
      <c r="C23" s="6" t="s">
        <v>94</v>
      </c>
      <c r="D23" s="6" t="s">
        <v>95</v>
      </c>
      <c r="E23" s="7" t="s">
        <v>96</v>
      </c>
      <c r="F23" s="8">
        <v>75.4</v>
      </c>
      <c r="G23" s="9">
        <f>SUMPRODUCT((D:D=D23)*(F:F&gt;F23))+1</f>
        <v>1</v>
      </c>
      <c r="H23" s="10" t="s">
        <v>18</v>
      </c>
      <c r="I23" s="10" t="s">
        <v>18</v>
      </c>
      <c r="J23" s="10" t="s">
        <v>19</v>
      </c>
      <c r="K23" s="10" t="s">
        <v>18</v>
      </c>
    </row>
    <row r="24" spans="1:11" s="1" customFormat="1" ht="13.5">
      <c r="A24" s="6" t="s">
        <v>97</v>
      </c>
      <c r="B24" s="6" t="s">
        <v>93</v>
      </c>
      <c r="C24" s="6" t="s">
        <v>98</v>
      </c>
      <c r="D24" s="6" t="s">
        <v>99</v>
      </c>
      <c r="E24" s="7" t="s">
        <v>100</v>
      </c>
      <c r="F24" s="8">
        <v>67</v>
      </c>
      <c r="G24" s="9">
        <f>SUMPRODUCT((D:D=D24)*(F:F&gt;F24))+1</f>
        <v>1</v>
      </c>
      <c r="H24" s="10" t="s">
        <v>18</v>
      </c>
      <c r="I24" s="10" t="s">
        <v>18</v>
      </c>
      <c r="J24" s="10" t="s">
        <v>19</v>
      </c>
      <c r="K24" s="10" t="s">
        <v>18</v>
      </c>
    </row>
    <row r="25" spans="1:11" s="1" customFormat="1" ht="13.5">
      <c r="A25" s="6" t="s">
        <v>101</v>
      </c>
      <c r="B25" s="6" t="s">
        <v>93</v>
      </c>
      <c r="C25" s="6" t="s">
        <v>102</v>
      </c>
      <c r="D25" s="6" t="s">
        <v>103</v>
      </c>
      <c r="E25" s="7" t="s">
        <v>104</v>
      </c>
      <c r="F25" s="8">
        <v>71.2</v>
      </c>
      <c r="G25" s="9">
        <f>SUMPRODUCT((D:D=D25)*(F:F&gt;F25))+1</f>
        <v>1</v>
      </c>
      <c r="H25" s="10" t="s">
        <v>18</v>
      </c>
      <c r="I25" s="10" t="s">
        <v>18</v>
      </c>
      <c r="J25" s="10" t="s">
        <v>105</v>
      </c>
      <c r="K25" s="10" t="s">
        <v>106</v>
      </c>
    </row>
    <row r="26" spans="1:11" s="1" customFormat="1" ht="13.5">
      <c r="A26" s="6" t="s">
        <v>107</v>
      </c>
      <c r="B26" s="6" t="s">
        <v>93</v>
      </c>
      <c r="C26" s="6" t="s">
        <v>108</v>
      </c>
      <c r="D26" s="6" t="s">
        <v>109</v>
      </c>
      <c r="E26" s="7" t="s">
        <v>110</v>
      </c>
      <c r="F26" s="8">
        <v>68.6</v>
      </c>
      <c r="G26" s="9">
        <f>SUMPRODUCT((D:D=D26)*(F:F&gt;F26))+1</f>
        <v>1</v>
      </c>
      <c r="H26" s="10" t="s">
        <v>18</v>
      </c>
      <c r="I26" s="10" t="s">
        <v>18</v>
      </c>
      <c r="J26" s="10" t="s">
        <v>19</v>
      </c>
      <c r="K26" s="10" t="s">
        <v>18</v>
      </c>
    </row>
    <row r="27" spans="1:11" s="1" customFormat="1" ht="13.5">
      <c r="A27" s="6" t="s">
        <v>111</v>
      </c>
      <c r="B27" s="6" t="s">
        <v>93</v>
      </c>
      <c r="C27" s="6" t="s">
        <v>112</v>
      </c>
      <c r="D27" s="6" t="s">
        <v>113</v>
      </c>
      <c r="E27" s="7" t="s">
        <v>114</v>
      </c>
      <c r="F27" s="8">
        <v>75.2</v>
      </c>
      <c r="G27" s="9">
        <f>SUMPRODUCT((D:D=D27)*(F:F&gt;F27))+1</f>
        <v>1</v>
      </c>
      <c r="H27" s="10" t="s">
        <v>18</v>
      </c>
      <c r="I27" s="10" t="s">
        <v>18</v>
      </c>
      <c r="J27" s="10" t="s">
        <v>19</v>
      </c>
      <c r="K27" s="10" t="s">
        <v>18</v>
      </c>
    </row>
    <row r="28" spans="1:11" s="1" customFormat="1" ht="13.5">
      <c r="A28" s="6" t="s">
        <v>115</v>
      </c>
      <c r="B28" s="6" t="s">
        <v>116</v>
      </c>
      <c r="C28" s="6" t="s">
        <v>117</v>
      </c>
      <c r="D28" s="6" t="s">
        <v>118</v>
      </c>
      <c r="E28" s="7" t="s">
        <v>119</v>
      </c>
      <c r="F28" s="8">
        <v>73.8</v>
      </c>
      <c r="G28" s="9">
        <f>SUMPRODUCT((D:D=D28)*(F:F&gt;F28))+1</f>
        <v>1</v>
      </c>
      <c r="H28" s="10" t="s">
        <v>18</v>
      </c>
      <c r="I28" s="10" t="s">
        <v>18</v>
      </c>
      <c r="J28" s="10" t="s">
        <v>19</v>
      </c>
      <c r="K28" s="10" t="s">
        <v>18</v>
      </c>
    </row>
    <row r="29" spans="1:11" s="1" customFormat="1" ht="13.5">
      <c r="A29" s="6" t="s">
        <v>120</v>
      </c>
      <c r="B29" s="6" t="s">
        <v>116</v>
      </c>
      <c r="C29" s="6" t="s">
        <v>121</v>
      </c>
      <c r="D29" s="6" t="s">
        <v>122</v>
      </c>
      <c r="E29" s="7" t="s">
        <v>123</v>
      </c>
      <c r="F29" s="8">
        <v>68.4</v>
      </c>
      <c r="G29" s="9">
        <f>SUMPRODUCT((D:D=D29)*(F:F&gt;F29))+1</f>
        <v>1</v>
      </c>
      <c r="H29" s="10" t="s">
        <v>18</v>
      </c>
      <c r="I29" s="10" t="s">
        <v>18</v>
      </c>
      <c r="J29" s="10" t="s">
        <v>19</v>
      </c>
      <c r="K29" s="10" t="s">
        <v>18</v>
      </c>
    </row>
    <row r="30" spans="1:11" s="1" customFormat="1" ht="13.5">
      <c r="A30" s="6" t="s">
        <v>124</v>
      </c>
      <c r="B30" s="6" t="s">
        <v>125</v>
      </c>
      <c r="C30" s="6" t="s">
        <v>126</v>
      </c>
      <c r="D30" s="6" t="s">
        <v>127</v>
      </c>
      <c r="E30" s="7" t="s">
        <v>128</v>
      </c>
      <c r="F30" s="8">
        <v>65</v>
      </c>
      <c r="G30" s="9">
        <f>SUMPRODUCT((D:D=D30)*(F:F&gt;F30))+1</f>
        <v>1</v>
      </c>
      <c r="H30" s="10" t="s">
        <v>18</v>
      </c>
      <c r="I30" s="10" t="s">
        <v>18</v>
      </c>
      <c r="J30" s="10" t="s">
        <v>19</v>
      </c>
      <c r="K30" s="10" t="s">
        <v>18</v>
      </c>
    </row>
    <row r="31" spans="9:10" ht="13.5">
      <c r="I31" s="1"/>
      <c r="J31" s="1"/>
    </row>
  </sheetData>
  <sheetProtection/>
  <autoFilter ref="A3:K30"/>
  <mergeCells count="1">
    <mergeCell ref="A2:K2"/>
  </mergeCells>
  <printOptions/>
  <pageMargins left="0.7480314960629921" right="0.7480314960629921" top="0.9842519685039371" bottom="0.9842519685039371" header="0.5118110236220472" footer="0.5118110236220472"/>
  <pageSetup horizontalDpi="600" verticalDpi="600" orientation="landscape" paperSize="9" scale="9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Iverson is my god</cp:lastModifiedBy>
  <cp:lastPrinted>2023-03-14T13:13:11Z</cp:lastPrinted>
  <dcterms:created xsi:type="dcterms:W3CDTF">2016-12-02T08:54:00Z</dcterms:created>
  <dcterms:modified xsi:type="dcterms:W3CDTF">2023-09-26T02:03:33Z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C7A2FA73ACF04F4999F0FB384053191F</vt:lpwstr>
  </property>
</Properties>
</file>