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/>
  </bookViews>
  <sheets>
    <sheet name="打印稿" sheetId="2" r:id="rId1"/>
  </sheets>
  <externalReferences>
    <externalReference r:id="rId2"/>
  </externalReferences>
  <definedNames>
    <definedName name="_xlnm._FilterDatabase" localSheetId="0" hidden="1">打印稿!$A$3:$H$73</definedName>
    <definedName name="_xlnm.Print_Titles" localSheetId="0">打印稿!$3:$3</definedName>
  </definedNames>
  <calcPr calcId="144525"/>
</workbook>
</file>

<file path=xl/sharedStrings.xml><?xml version="1.0" encoding="utf-8"?>
<sst xmlns="http://schemas.openxmlformats.org/spreadsheetml/2006/main" count="225" uniqueCount="47">
  <si>
    <t>附件1：</t>
  </si>
  <si>
    <t>英吉沙县2023年面向社会公开招聘社区工作者面试成绩</t>
  </si>
  <si>
    <t>序号</t>
  </si>
  <si>
    <t>报考岗位</t>
  </si>
  <si>
    <t>准考证号</t>
  </si>
  <si>
    <t>笔试成绩</t>
  </si>
  <si>
    <t>面试成绩</t>
  </si>
  <si>
    <t>最终成绩</t>
  </si>
  <si>
    <t>是否入围</t>
  </si>
  <si>
    <t>备注</t>
  </si>
  <si>
    <t>其兰巴格（1）社区</t>
  </si>
  <si>
    <t>63</t>
  </si>
  <si>
    <t>是</t>
  </si>
  <si>
    <t>64</t>
  </si>
  <si>
    <t>49</t>
  </si>
  <si>
    <t>55</t>
  </si>
  <si>
    <t>否</t>
  </si>
  <si>
    <t>50</t>
  </si>
  <si>
    <t>53</t>
  </si>
  <si>
    <t>英巴格（2）社区</t>
  </si>
  <si>
    <t>48</t>
  </si>
  <si>
    <t>44</t>
  </si>
  <si>
    <t>缺考</t>
  </si>
  <si>
    <t>吾尔也提（3）社区</t>
  </si>
  <si>
    <t>79</t>
  </si>
  <si>
    <t>42</t>
  </si>
  <si>
    <t>43</t>
  </si>
  <si>
    <t>幸福（4）社区</t>
  </si>
  <si>
    <t>54</t>
  </si>
  <si>
    <t>52</t>
  </si>
  <si>
    <t>58</t>
  </si>
  <si>
    <t>英协海尔（5）社区</t>
  </si>
  <si>
    <t>45</t>
  </si>
  <si>
    <t>友谊（6）社区</t>
  </si>
  <si>
    <t>51</t>
  </si>
  <si>
    <t>56</t>
  </si>
  <si>
    <t>阿克巴格（7）社区</t>
  </si>
  <si>
    <t>47</t>
  </si>
  <si>
    <t>南山（8）社区</t>
  </si>
  <si>
    <t>60</t>
  </si>
  <si>
    <t>阿依丁库勒（9）社区</t>
  </si>
  <si>
    <t>朝阳（14）社区</t>
  </si>
  <si>
    <t>59</t>
  </si>
  <si>
    <t>57</t>
  </si>
  <si>
    <t>团结（15）社区</t>
  </si>
  <si>
    <t>田园（16）社区</t>
  </si>
  <si>
    <t>古城（18）社区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</si>
</sst>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仿宋_GBK"/>
      <charset val="134"/>
    </font>
    <font>
      <b/>
      <sz val="12"/>
      <name val="宋体"/>
      <charset val="134"/>
    </font>
    <font>
      <sz val="26"/>
      <name val="方正小标宋_GBK"/>
      <charset val="134"/>
    </font>
    <font>
      <b/>
      <sz val="16"/>
      <name val="宋体"/>
      <charset val="134"/>
    </font>
    <font>
      <sz val="14"/>
      <name val="方正仿宋_GBK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038;&#21306;&#24037;&#20316;&#32773;&#25307;&#32856;&#20840;&#36807;&#31243;\&#31038;&#20250;&#24037;&#20316;&#32773;&#25253;&#21517;&#34920;%20%202023.09.20\&#38468;&#20214;&#65306;&#33521;&#21513;&#27801;&#21439;2023&#24180;&#38754;&#21521;&#31038;&#20250;&#20844;&#24320;&#25307;&#32856;&#31038;&#21306;&#24037;&#20316;&#32773;&#38754;&#35797;&#25104;&#32489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登记表"/>
    </sheetNames>
    <sheetDataSet>
      <sheetData sheetId="0">
        <row r="3">
          <cell r="C3">
            <v>653123003</v>
          </cell>
          <cell r="D3">
            <v>18</v>
          </cell>
          <cell r="E3" t="str">
            <v>53</v>
          </cell>
          <cell r="F3" t="str">
            <v>62.33</v>
          </cell>
        </row>
        <row r="4">
          <cell r="C4">
            <v>653123004</v>
          </cell>
          <cell r="D4">
            <v>1</v>
          </cell>
          <cell r="E4" t="str">
            <v>50</v>
          </cell>
          <cell r="F4" t="str">
            <v>78.67</v>
          </cell>
        </row>
        <row r="5">
          <cell r="C5">
            <v>653123009</v>
          </cell>
          <cell r="D5">
            <v>2</v>
          </cell>
          <cell r="E5" t="str">
            <v>49</v>
          </cell>
          <cell r="F5" t="str">
            <v>52</v>
          </cell>
        </row>
        <row r="6">
          <cell r="C6">
            <v>653123031</v>
          </cell>
          <cell r="D6">
            <v>12</v>
          </cell>
          <cell r="E6" t="str">
            <v>49</v>
          </cell>
          <cell r="F6" t="str">
            <v>83</v>
          </cell>
        </row>
        <row r="7">
          <cell r="C7">
            <v>653123033</v>
          </cell>
          <cell r="D7">
            <v>16</v>
          </cell>
          <cell r="E7" t="str">
            <v>49</v>
          </cell>
          <cell r="F7" t="str">
            <v>53.33</v>
          </cell>
        </row>
        <row r="8">
          <cell r="C8">
            <v>653123048</v>
          </cell>
          <cell r="D8">
            <v>23</v>
          </cell>
          <cell r="E8" t="str">
            <v>49</v>
          </cell>
          <cell r="F8" t="str">
            <v>71</v>
          </cell>
        </row>
        <row r="9">
          <cell r="C9">
            <v>653123053</v>
          </cell>
          <cell r="D9">
            <v>10</v>
          </cell>
          <cell r="E9" t="str">
            <v>55</v>
          </cell>
          <cell r="F9" t="str">
            <v>74.33</v>
          </cell>
        </row>
        <row r="10">
          <cell r="C10">
            <v>653123081</v>
          </cell>
          <cell r="D10">
            <v>20</v>
          </cell>
          <cell r="E10" t="str">
            <v>63</v>
          </cell>
          <cell r="F10" t="str">
            <v>82.67</v>
          </cell>
        </row>
        <row r="11">
          <cell r="C11">
            <v>653123086</v>
          </cell>
          <cell r="D11">
            <v>22</v>
          </cell>
          <cell r="E11" t="str">
            <v>50</v>
          </cell>
          <cell r="F11" t="str">
            <v>63.33</v>
          </cell>
        </row>
        <row r="12">
          <cell r="C12">
            <v>653123096</v>
          </cell>
          <cell r="D12">
            <v>3</v>
          </cell>
          <cell r="E12" t="str">
            <v>49</v>
          </cell>
          <cell r="F12" t="str">
            <v>79</v>
          </cell>
        </row>
        <row r="13">
          <cell r="C13">
            <v>653123115</v>
          </cell>
          <cell r="D13">
            <v>15</v>
          </cell>
          <cell r="E13" t="str">
            <v>64</v>
          </cell>
          <cell r="F13" t="str">
            <v>81.33</v>
          </cell>
        </row>
        <row r="14">
          <cell r="C14">
            <v>653123125</v>
          </cell>
          <cell r="D14">
            <v>18</v>
          </cell>
          <cell r="E14" t="str">
            <v>53</v>
          </cell>
          <cell r="F14" t="str">
            <v>75.33</v>
          </cell>
        </row>
        <row r="15">
          <cell r="C15">
            <v>653123127</v>
          </cell>
          <cell r="D15">
            <v>17</v>
          </cell>
          <cell r="E15" t="str">
            <v>48</v>
          </cell>
          <cell r="F15" t="str">
            <v>78.33</v>
          </cell>
        </row>
        <row r="16">
          <cell r="C16">
            <v>653123131</v>
          </cell>
          <cell r="D16" t="str">
            <v>缺考</v>
          </cell>
          <cell r="E16" t="str">
            <v>44</v>
          </cell>
          <cell r="F16" t="str">
            <v>缺考</v>
          </cell>
        </row>
        <row r="17">
          <cell r="C17">
            <v>653123136</v>
          </cell>
          <cell r="D17">
            <v>9</v>
          </cell>
          <cell r="E17" t="str">
            <v>79</v>
          </cell>
          <cell r="F17" t="str">
            <v>80.33</v>
          </cell>
        </row>
        <row r="18">
          <cell r="C18">
            <v>653123138</v>
          </cell>
          <cell r="D18">
            <v>3</v>
          </cell>
          <cell r="E18" t="str">
            <v>42</v>
          </cell>
          <cell r="F18" t="str">
            <v>77</v>
          </cell>
        </row>
        <row r="19">
          <cell r="C19">
            <v>653123140</v>
          </cell>
          <cell r="D19">
            <v>10</v>
          </cell>
          <cell r="E19" t="str">
            <v>43</v>
          </cell>
          <cell r="F19" t="str">
            <v>74</v>
          </cell>
        </row>
        <row r="20">
          <cell r="C20">
            <v>653123150</v>
          </cell>
          <cell r="D20">
            <v>20</v>
          </cell>
          <cell r="E20" t="str">
            <v>54</v>
          </cell>
          <cell r="F20" t="str">
            <v>78</v>
          </cell>
        </row>
        <row r="21">
          <cell r="C21">
            <v>653123151</v>
          </cell>
          <cell r="D21">
            <v>12</v>
          </cell>
          <cell r="E21" t="str">
            <v>58</v>
          </cell>
          <cell r="F21" t="str">
            <v>63.3</v>
          </cell>
        </row>
        <row r="22">
          <cell r="C22">
            <v>653123152</v>
          </cell>
          <cell r="D22">
            <v>23</v>
          </cell>
          <cell r="E22" t="str">
            <v>63</v>
          </cell>
          <cell r="F22" t="str">
            <v>74</v>
          </cell>
        </row>
        <row r="23">
          <cell r="C23">
            <v>653123153</v>
          </cell>
          <cell r="D23">
            <v>13</v>
          </cell>
          <cell r="E23" t="str">
            <v>52</v>
          </cell>
          <cell r="F23" t="str">
            <v>77.3</v>
          </cell>
        </row>
        <row r="24">
          <cell r="C24">
            <v>653123173</v>
          </cell>
          <cell r="D24">
            <v>3</v>
          </cell>
          <cell r="E24" t="str">
            <v>54</v>
          </cell>
          <cell r="F24" t="str">
            <v>83.6</v>
          </cell>
        </row>
        <row r="25">
          <cell r="C25">
            <v>653123176</v>
          </cell>
          <cell r="D25">
            <v>15</v>
          </cell>
          <cell r="E25" t="str">
            <v>52</v>
          </cell>
          <cell r="F25" t="str">
            <v>72.6</v>
          </cell>
        </row>
        <row r="26">
          <cell r="C26">
            <v>653123223</v>
          </cell>
          <cell r="D26">
            <v>12</v>
          </cell>
          <cell r="E26" t="str">
            <v>45</v>
          </cell>
          <cell r="F26" t="str">
            <v>66.66</v>
          </cell>
        </row>
        <row r="27">
          <cell r="C27">
            <v>653123227</v>
          </cell>
          <cell r="D27">
            <v>8</v>
          </cell>
          <cell r="E27" t="str">
            <v>55</v>
          </cell>
          <cell r="F27" t="str">
            <v>75.66</v>
          </cell>
        </row>
        <row r="28">
          <cell r="C28">
            <v>653123228</v>
          </cell>
          <cell r="D28">
            <v>13</v>
          </cell>
          <cell r="E28" t="str">
            <v>42</v>
          </cell>
          <cell r="F28" t="str">
            <v>77.33</v>
          </cell>
        </row>
        <row r="29">
          <cell r="C29">
            <v>653123230</v>
          </cell>
          <cell r="D29" t="str">
            <v>缺考</v>
          </cell>
          <cell r="E29" t="str">
            <v>56</v>
          </cell>
          <cell r="F29" t="str">
            <v>缺考</v>
          </cell>
        </row>
        <row r="30">
          <cell r="C30">
            <v>653123234</v>
          </cell>
          <cell r="D30">
            <v>13</v>
          </cell>
          <cell r="E30" t="str">
            <v>51</v>
          </cell>
          <cell r="F30" t="str">
            <v>76</v>
          </cell>
        </row>
        <row r="31">
          <cell r="C31">
            <v>653123237</v>
          </cell>
          <cell r="D31">
            <v>8</v>
          </cell>
          <cell r="E31" t="str">
            <v>51</v>
          </cell>
          <cell r="F31" t="str">
            <v>65</v>
          </cell>
        </row>
        <row r="32">
          <cell r="C32">
            <v>653123262</v>
          </cell>
          <cell r="D32">
            <v>11</v>
          </cell>
          <cell r="E32" t="str">
            <v>52</v>
          </cell>
          <cell r="F32" t="str">
            <v>83.33</v>
          </cell>
        </row>
        <row r="33">
          <cell r="C33">
            <v>653123270</v>
          </cell>
          <cell r="D33">
            <v>14</v>
          </cell>
          <cell r="E33" t="str">
            <v>48</v>
          </cell>
          <cell r="F33" t="str">
            <v>73.67</v>
          </cell>
        </row>
        <row r="34">
          <cell r="C34">
            <v>653123290</v>
          </cell>
          <cell r="D34">
            <v>7</v>
          </cell>
          <cell r="E34" t="str">
            <v>53</v>
          </cell>
          <cell r="F34" t="str">
            <v>74.67</v>
          </cell>
        </row>
        <row r="35">
          <cell r="C35">
            <v>653123298</v>
          </cell>
          <cell r="D35">
            <v>5</v>
          </cell>
          <cell r="E35" t="str">
            <v>47</v>
          </cell>
          <cell r="F35">
            <v>74.33</v>
          </cell>
        </row>
        <row r="36">
          <cell r="C36">
            <v>653123304</v>
          </cell>
          <cell r="D36">
            <v>9</v>
          </cell>
          <cell r="E36" t="str">
            <v>48</v>
          </cell>
          <cell r="F36" t="str">
            <v>51.33</v>
          </cell>
        </row>
        <row r="37">
          <cell r="C37">
            <v>653123308</v>
          </cell>
          <cell r="D37">
            <v>4</v>
          </cell>
          <cell r="E37" t="str">
            <v>53</v>
          </cell>
          <cell r="F37" t="str">
            <v>59</v>
          </cell>
        </row>
        <row r="38">
          <cell r="C38">
            <v>653123312</v>
          </cell>
          <cell r="D38">
            <v>21</v>
          </cell>
          <cell r="E38" t="str">
            <v>47</v>
          </cell>
          <cell r="F38" t="str">
            <v>73.33</v>
          </cell>
        </row>
        <row r="39">
          <cell r="C39">
            <v>653123325</v>
          </cell>
          <cell r="D39">
            <v>6</v>
          </cell>
          <cell r="E39" t="str">
            <v>49</v>
          </cell>
          <cell r="F39" t="str">
            <v>76.67</v>
          </cell>
        </row>
        <row r="40">
          <cell r="C40">
            <v>653123329</v>
          </cell>
          <cell r="D40">
            <v>17</v>
          </cell>
          <cell r="E40" t="str">
            <v>53</v>
          </cell>
          <cell r="F40" t="str">
            <v>81</v>
          </cell>
        </row>
        <row r="41">
          <cell r="C41">
            <v>653123336</v>
          </cell>
          <cell r="D41">
            <v>19</v>
          </cell>
          <cell r="E41" t="str">
            <v>50</v>
          </cell>
          <cell r="F41" t="str">
            <v>83.67</v>
          </cell>
        </row>
        <row r="42">
          <cell r="C42">
            <v>653123035</v>
          </cell>
          <cell r="D42">
            <v>4</v>
          </cell>
          <cell r="E42" t="str">
            <v>55</v>
          </cell>
          <cell r="F42" t="str">
            <v>67.33</v>
          </cell>
        </row>
        <row r="43">
          <cell r="C43">
            <v>653123347</v>
          </cell>
          <cell r="D43">
            <v>5</v>
          </cell>
          <cell r="E43" t="str">
            <v>60</v>
          </cell>
          <cell r="F43" t="str">
            <v>84.66</v>
          </cell>
        </row>
        <row r="44">
          <cell r="C44">
            <v>653123352</v>
          </cell>
          <cell r="D44">
            <v>16</v>
          </cell>
          <cell r="E44" t="str">
            <v>47</v>
          </cell>
          <cell r="F44" t="str">
            <v>68.66</v>
          </cell>
        </row>
        <row r="45">
          <cell r="C45">
            <v>653123353</v>
          </cell>
          <cell r="D45">
            <v>7</v>
          </cell>
          <cell r="E45" t="str">
            <v>47</v>
          </cell>
          <cell r="F45" t="str">
            <v>71.66</v>
          </cell>
        </row>
        <row r="46">
          <cell r="C46">
            <v>653123360</v>
          </cell>
          <cell r="D46">
            <v>11</v>
          </cell>
          <cell r="E46" t="str">
            <v>49</v>
          </cell>
          <cell r="F46" t="str">
            <v>79.33</v>
          </cell>
        </row>
        <row r="47">
          <cell r="C47">
            <v>653123368</v>
          </cell>
          <cell r="D47">
            <v>1</v>
          </cell>
          <cell r="E47" t="str">
            <v>55</v>
          </cell>
          <cell r="F47" t="str">
            <v>67.66</v>
          </cell>
        </row>
        <row r="48">
          <cell r="C48">
            <v>653123369</v>
          </cell>
          <cell r="D48">
            <v>15</v>
          </cell>
          <cell r="E48" t="str">
            <v>49</v>
          </cell>
          <cell r="F48" t="str">
            <v>81.66</v>
          </cell>
        </row>
        <row r="49">
          <cell r="C49">
            <v>653123375</v>
          </cell>
          <cell r="D49" t="str">
            <v>缺考</v>
          </cell>
          <cell r="E49" t="str">
            <v>52</v>
          </cell>
          <cell r="F49" t="str">
            <v>缺考</v>
          </cell>
        </row>
        <row r="50">
          <cell r="C50">
            <v>653123377</v>
          </cell>
          <cell r="D50">
            <v>1</v>
          </cell>
          <cell r="E50" t="str">
            <v>55</v>
          </cell>
          <cell r="F50" t="str">
            <v>83</v>
          </cell>
        </row>
        <row r="51">
          <cell r="C51">
            <v>653123380</v>
          </cell>
          <cell r="D51">
            <v>17</v>
          </cell>
          <cell r="E51" t="str">
            <v>59</v>
          </cell>
          <cell r="F51" t="str">
            <v>76.3</v>
          </cell>
        </row>
        <row r="52">
          <cell r="C52">
            <v>653123382</v>
          </cell>
          <cell r="D52">
            <v>4</v>
          </cell>
          <cell r="E52" t="str">
            <v>57</v>
          </cell>
          <cell r="F52" t="str">
            <v>59.3</v>
          </cell>
        </row>
        <row r="53">
          <cell r="C53">
            <v>653123385</v>
          </cell>
          <cell r="D53">
            <v>11</v>
          </cell>
          <cell r="E53" t="str">
            <v>54</v>
          </cell>
          <cell r="F53" t="str">
            <v>66.3</v>
          </cell>
        </row>
        <row r="54">
          <cell r="C54">
            <v>653123404</v>
          </cell>
          <cell r="D54">
            <v>10</v>
          </cell>
          <cell r="E54" t="str">
            <v>54</v>
          </cell>
          <cell r="F54" t="str">
            <v>81.6</v>
          </cell>
        </row>
        <row r="55">
          <cell r="C55">
            <v>653123417</v>
          </cell>
          <cell r="D55" t="str">
            <v>缺考</v>
          </cell>
          <cell r="E55" t="str">
            <v>55</v>
          </cell>
          <cell r="F55" t="str">
            <v>缺考</v>
          </cell>
        </row>
        <row r="56">
          <cell r="C56">
            <v>653123432</v>
          </cell>
          <cell r="D56">
            <v>14</v>
          </cell>
          <cell r="E56" t="str">
            <v>56</v>
          </cell>
          <cell r="F56" t="str">
            <v>75</v>
          </cell>
        </row>
        <row r="57">
          <cell r="C57">
            <v>653123486</v>
          </cell>
          <cell r="D57">
            <v>18</v>
          </cell>
          <cell r="E57" t="str">
            <v>57</v>
          </cell>
          <cell r="F57" t="str">
            <v>78.3</v>
          </cell>
        </row>
        <row r="58">
          <cell r="C58">
            <v>653123487</v>
          </cell>
          <cell r="D58">
            <v>22</v>
          </cell>
          <cell r="E58" t="str">
            <v>52</v>
          </cell>
          <cell r="F58" t="str">
            <v>75.6</v>
          </cell>
        </row>
        <row r="59">
          <cell r="C59">
            <v>653123516</v>
          </cell>
          <cell r="D59">
            <v>7</v>
          </cell>
          <cell r="E59" t="str">
            <v>58</v>
          </cell>
          <cell r="F59" t="str">
            <v>72.6</v>
          </cell>
        </row>
        <row r="60">
          <cell r="C60">
            <v>653123521</v>
          </cell>
          <cell r="D60">
            <v>19</v>
          </cell>
          <cell r="E60" t="str">
            <v>56</v>
          </cell>
          <cell r="F60" t="str">
            <v>81</v>
          </cell>
        </row>
        <row r="61">
          <cell r="C61">
            <v>653123542</v>
          </cell>
          <cell r="D61">
            <v>8</v>
          </cell>
          <cell r="E61" t="str">
            <v>53</v>
          </cell>
          <cell r="F61" t="str">
            <v>74.6</v>
          </cell>
        </row>
        <row r="62">
          <cell r="C62">
            <v>653123558</v>
          </cell>
          <cell r="D62">
            <v>2</v>
          </cell>
          <cell r="E62" t="str">
            <v>53</v>
          </cell>
          <cell r="F62" t="str">
            <v>65</v>
          </cell>
        </row>
        <row r="63">
          <cell r="C63">
            <v>653123580</v>
          </cell>
          <cell r="D63">
            <v>16</v>
          </cell>
          <cell r="E63" t="str">
            <v>52</v>
          </cell>
          <cell r="F63" t="str">
            <v>68.3</v>
          </cell>
        </row>
        <row r="64">
          <cell r="C64">
            <v>653123600</v>
          </cell>
          <cell r="D64">
            <v>21</v>
          </cell>
          <cell r="E64" t="str">
            <v>54</v>
          </cell>
          <cell r="F64" t="str">
            <v>75.3</v>
          </cell>
        </row>
        <row r="65">
          <cell r="C65">
            <v>653123620</v>
          </cell>
          <cell r="D65">
            <v>5</v>
          </cell>
          <cell r="E65" t="str">
            <v>54</v>
          </cell>
          <cell r="F65" t="str">
            <v>30.6</v>
          </cell>
        </row>
        <row r="66">
          <cell r="C66">
            <v>653123637</v>
          </cell>
          <cell r="D66" t="str">
            <v>缺考</v>
          </cell>
          <cell r="E66" t="str">
            <v>57</v>
          </cell>
          <cell r="F66" t="str">
            <v>缺考</v>
          </cell>
        </row>
        <row r="67">
          <cell r="C67">
            <v>653123642</v>
          </cell>
          <cell r="D67">
            <v>19</v>
          </cell>
          <cell r="E67" t="str">
            <v>51</v>
          </cell>
          <cell r="F67" t="str">
            <v>73.66</v>
          </cell>
        </row>
        <row r="68">
          <cell r="C68">
            <v>653123668</v>
          </cell>
          <cell r="D68">
            <v>22</v>
          </cell>
          <cell r="E68" t="str">
            <v>58</v>
          </cell>
          <cell r="F68" t="str">
            <v>84</v>
          </cell>
        </row>
        <row r="69">
          <cell r="C69">
            <v>653123669</v>
          </cell>
          <cell r="D69">
            <v>6</v>
          </cell>
          <cell r="E69" t="str">
            <v>59</v>
          </cell>
          <cell r="F69" t="str">
            <v>83.16</v>
          </cell>
        </row>
        <row r="70">
          <cell r="C70">
            <v>653123680</v>
          </cell>
          <cell r="D70">
            <v>20</v>
          </cell>
          <cell r="E70" t="str">
            <v>58</v>
          </cell>
          <cell r="F70" t="str">
            <v>76</v>
          </cell>
        </row>
        <row r="71">
          <cell r="C71">
            <v>653123682</v>
          </cell>
          <cell r="D71">
            <v>2</v>
          </cell>
          <cell r="E71" t="str">
            <v>47</v>
          </cell>
          <cell r="F71" t="str">
            <v>71</v>
          </cell>
        </row>
        <row r="72">
          <cell r="C72">
            <v>653123686</v>
          </cell>
          <cell r="D72">
            <v>14</v>
          </cell>
          <cell r="E72" t="str">
            <v>54</v>
          </cell>
          <cell r="F72" t="str">
            <v>83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3"/>
  <sheetViews>
    <sheetView tabSelected="1" zoomScale="70" zoomScaleNormal="70" workbookViewId="0">
      <selection activeCell="A1" sqref="$A1:$XFD1"/>
    </sheetView>
  </sheetViews>
  <sheetFormatPr defaultColWidth="14.3703703703704" defaultRowHeight="15.6" outlineLevelCol="7"/>
  <cols>
    <col min="1" max="1" width="7.5" style="2" customWidth="1"/>
    <col min="2" max="2" width="40.787037037037" style="4" customWidth="1"/>
    <col min="3" max="3" width="24.9166666666667" style="5" customWidth="1"/>
    <col min="4" max="4" width="23.4814814814815" style="6" customWidth="1"/>
    <col min="5" max="5" width="21.1018518518519" style="6" customWidth="1"/>
    <col min="6" max="6" width="18.0833333333333" style="7" customWidth="1"/>
    <col min="7" max="7" width="20.4722222222222" style="6" customWidth="1"/>
    <col min="8" max="8" width="21.1111111111111" style="5" customWidth="1"/>
    <col min="9" max="16384" width="14.3703703703704" style="8"/>
  </cols>
  <sheetData>
    <row r="1" s="1" customFormat="1" ht="36" customHeight="1" spans="1:8">
      <c r="A1" s="9" t="s">
        <v>0</v>
      </c>
      <c r="B1" s="9"/>
      <c r="C1" s="10"/>
      <c r="D1" s="9"/>
      <c r="E1" s="9"/>
      <c r="F1" s="11"/>
      <c r="G1" s="9"/>
      <c r="H1" s="10"/>
    </row>
    <row r="2" s="2" customFormat="1" ht="47" customHeight="1" spans="1:8">
      <c r="A2" s="12" t="s">
        <v>1</v>
      </c>
      <c r="B2" s="13"/>
      <c r="C2" s="12"/>
      <c r="D2" s="14"/>
      <c r="E2" s="14"/>
      <c r="F2" s="15"/>
      <c r="G2" s="14"/>
      <c r="H2" s="12"/>
    </row>
    <row r="3" s="2" customFormat="1" ht="52" customHeight="1" spans="1:8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6" t="s">
        <v>8</v>
      </c>
      <c r="H3" s="16" t="s">
        <v>9</v>
      </c>
    </row>
    <row r="4" s="3" customFormat="1" ht="30" customHeight="1" spans="1:8">
      <c r="A4" s="18">
        <v>1</v>
      </c>
      <c r="B4" s="19" t="s">
        <v>10</v>
      </c>
      <c r="C4" s="20">
        <v>653123081</v>
      </c>
      <c r="D4" s="20" t="s">
        <v>11</v>
      </c>
      <c r="E4" s="20" t="str">
        <f>VLOOKUP(C:C,[1]笔试成绩登记表!$C$3:$F$72,4,0)</f>
        <v>82.67</v>
      </c>
      <c r="F4" s="21">
        <v>72.835</v>
      </c>
      <c r="G4" s="22" t="s">
        <v>12</v>
      </c>
      <c r="H4" s="18"/>
    </row>
    <row r="5" s="3" customFormat="1" ht="30" customHeight="1" spans="1:8">
      <c r="A5" s="18">
        <v>2</v>
      </c>
      <c r="B5" s="19" t="s">
        <v>10</v>
      </c>
      <c r="C5" s="20">
        <v>653123115</v>
      </c>
      <c r="D5" s="20" t="s">
        <v>13</v>
      </c>
      <c r="E5" s="20" t="str">
        <f>VLOOKUP(C:C,[1]笔试成绩登记表!$C$3:$F$72,4,0)</f>
        <v>81.33</v>
      </c>
      <c r="F5" s="21">
        <v>72.665</v>
      </c>
      <c r="G5" s="22" t="s">
        <v>12</v>
      </c>
      <c r="H5" s="20"/>
    </row>
    <row r="6" s="3" customFormat="1" ht="30" customHeight="1" spans="1:8">
      <c r="A6" s="18">
        <v>3</v>
      </c>
      <c r="B6" s="23" t="s">
        <v>10</v>
      </c>
      <c r="C6" s="20">
        <v>653123031</v>
      </c>
      <c r="D6" s="20" t="s">
        <v>14</v>
      </c>
      <c r="E6" s="20" t="str">
        <f>VLOOKUP(C:C,[1]笔试成绩登记表!$C$3:$F$72,4,0)</f>
        <v>83</v>
      </c>
      <c r="F6" s="21">
        <v>66</v>
      </c>
      <c r="G6" s="22" t="s">
        <v>12</v>
      </c>
      <c r="H6" s="18"/>
    </row>
    <row r="7" s="3" customFormat="1" ht="30" customHeight="1" spans="1:8">
      <c r="A7" s="18">
        <v>4</v>
      </c>
      <c r="B7" s="23" t="s">
        <v>10</v>
      </c>
      <c r="C7" s="20">
        <v>653123053</v>
      </c>
      <c r="D7" s="20" t="s">
        <v>15</v>
      </c>
      <c r="E7" s="20" t="str">
        <f>VLOOKUP(C:C,[1]笔试成绩登记表!$C$3:$F$72,4,0)</f>
        <v>74.33</v>
      </c>
      <c r="F7" s="21">
        <v>64.665</v>
      </c>
      <c r="G7" s="20" t="s">
        <v>16</v>
      </c>
      <c r="H7" s="18"/>
    </row>
    <row r="8" s="3" customFormat="1" ht="30" customHeight="1" spans="1:8">
      <c r="A8" s="18">
        <v>5</v>
      </c>
      <c r="B8" s="23" t="s">
        <v>10</v>
      </c>
      <c r="C8" s="20">
        <v>653123004</v>
      </c>
      <c r="D8" s="20" t="s">
        <v>17</v>
      </c>
      <c r="E8" s="20" t="str">
        <f>VLOOKUP(C:C,[1]笔试成绩登记表!$C$3:$F$72,4,0)</f>
        <v>78.67</v>
      </c>
      <c r="F8" s="21">
        <v>64.335</v>
      </c>
      <c r="G8" s="20" t="s">
        <v>16</v>
      </c>
      <c r="H8" s="18"/>
    </row>
    <row r="9" s="3" customFormat="1" ht="30" customHeight="1" spans="1:8">
      <c r="A9" s="18">
        <v>6</v>
      </c>
      <c r="B9" s="23" t="s">
        <v>10</v>
      </c>
      <c r="C9" s="20">
        <v>653123096</v>
      </c>
      <c r="D9" s="20" t="s">
        <v>14</v>
      </c>
      <c r="E9" s="20" t="str">
        <f>VLOOKUP(C:C,[1]笔试成绩登记表!$C$3:$F$72,4,0)</f>
        <v>79</v>
      </c>
      <c r="F9" s="21">
        <v>64</v>
      </c>
      <c r="G9" s="20" t="s">
        <v>16</v>
      </c>
      <c r="H9" s="18"/>
    </row>
    <row r="10" s="3" customFormat="1" ht="30" customHeight="1" spans="1:8">
      <c r="A10" s="18">
        <v>7</v>
      </c>
      <c r="B10" s="23" t="s">
        <v>10</v>
      </c>
      <c r="C10" s="20">
        <v>653123048</v>
      </c>
      <c r="D10" s="20" t="s">
        <v>14</v>
      </c>
      <c r="E10" s="20" t="str">
        <f>VLOOKUP(C:C,[1]笔试成绩登记表!$C$3:$F$72,4,0)</f>
        <v>71</v>
      </c>
      <c r="F10" s="21">
        <v>60</v>
      </c>
      <c r="G10" s="20" t="s">
        <v>16</v>
      </c>
      <c r="H10" s="18"/>
    </row>
    <row r="11" s="3" customFormat="1" ht="30" customHeight="1" spans="1:8">
      <c r="A11" s="18">
        <v>8</v>
      </c>
      <c r="B11" s="24" t="s">
        <v>10</v>
      </c>
      <c r="C11" s="20">
        <v>653123003</v>
      </c>
      <c r="D11" s="20" t="s">
        <v>18</v>
      </c>
      <c r="E11" s="20" t="str">
        <f>VLOOKUP(C:C,[1]笔试成绩登记表!$C$3:$F$72,4,0)</f>
        <v>62.33</v>
      </c>
      <c r="F11" s="21">
        <v>57.665</v>
      </c>
      <c r="G11" s="20" t="s">
        <v>16</v>
      </c>
      <c r="H11" s="18"/>
    </row>
    <row r="12" s="3" customFormat="1" ht="30" customHeight="1" spans="1:8">
      <c r="A12" s="18">
        <v>9</v>
      </c>
      <c r="B12" s="23" t="s">
        <v>10</v>
      </c>
      <c r="C12" s="20">
        <v>653123086</v>
      </c>
      <c r="D12" s="20" t="s">
        <v>17</v>
      </c>
      <c r="E12" s="20" t="str">
        <f>VLOOKUP(C:C,[1]笔试成绩登记表!$C$3:$F$72,4,0)</f>
        <v>63.33</v>
      </c>
      <c r="F12" s="21">
        <v>56.665</v>
      </c>
      <c r="G12" s="20" t="s">
        <v>16</v>
      </c>
      <c r="H12" s="18"/>
    </row>
    <row r="13" s="3" customFormat="1" ht="30" customHeight="1" spans="1:8">
      <c r="A13" s="18">
        <v>10</v>
      </c>
      <c r="B13" s="23" t="s">
        <v>10</v>
      </c>
      <c r="C13" s="20">
        <v>653123033</v>
      </c>
      <c r="D13" s="20" t="s">
        <v>14</v>
      </c>
      <c r="E13" s="20" t="str">
        <f>VLOOKUP(C:C,[1]笔试成绩登记表!$C$3:$F$72,4,0)</f>
        <v>53.33</v>
      </c>
      <c r="F13" s="21">
        <v>51.165</v>
      </c>
      <c r="G13" s="20" t="s">
        <v>16</v>
      </c>
      <c r="H13" s="18"/>
    </row>
    <row r="14" s="3" customFormat="1" ht="33" customHeight="1" spans="1:8">
      <c r="A14" s="18">
        <v>11</v>
      </c>
      <c r="B14" s="23" t="s">
        <v>10</v>
      </c>
      <c r="C14" s="20">
        <v>653123009</v>
      </c>
      <c r="D14" s="20" t="s">
        <v>14</v>
      </c>
      <c r="E14" s="20" t="str">
        <f>VLOOKUP(C:C,[1]笔试成绩登记表!$C$3:$F$72,4,0)</f>
        <v>52</v>
      </c>
      <c r="F14" s="21">
        <v>50.5</v>
      </c>
      <c r="G14" s="20" t="s">
        <v>16</v>
      </c>
      <c r="H14" s="18"/>
    </row>
    <row r="15" s="3" customFormat="1" ht="30" customHeight="1" spans="1:8">
      <c r="A15" s="18">
        <v>12</v>
      </c>
      <c r="B15" s="23" t="s">
        <v>19</v>
      </c>
      <c r="C15" s="20">
        <v>653123125</v>
      </c>
      <c r="D15" s="20" t="s">
        <v>18</v>
      </c>
      <c r="E15" s="20" t="str">
        <f>VLOOKUP(C:C,[1]笔试成绩登记表!$C$3:$F$72,4,0)</f>
        <v>75.33</v>
      </c>
      <c r="F15" s="21">
        <v>64.165</v>
      </c>
      <c r="G15" s="22" t="s">
        <v>12</v>
      </c>
      <c r="H15" s="18"/>
    </row>
    <row r="16" s="3" customFormat="1" ht="30" customHeight="1" spans="1:8">
      <c r="A16" s="18">
        <v>13</v>
      </c>
      <c r="B16" s="23" t="s">
        <v>19</v>
      </c>
      <c r="C16" s="20">
        <v>653123127</v>
      </c>
      <c r="D16" s="20" t="s">
        <v>20</v>
      </c>
      <c r="E16" s="20" t="str">
        <f>VLOOKUP(C:C,[1]笔试成绩登记表!$C$3:$F$72,4,0)</f>
        <v>78.33</v>
      </c>
      <c r="F16" s="21">
        <v>63.165</v>
      </c>
      <c r="G16" s="20" t="s">
        <v>16</v>
      </c>
      <c r="H16" s="18"/>
    </row>
    <row r="17" s="3" customFormat="1" ht="30" customHeight="1" spans="1:8">
      <c r="A17" s="18">
        <v>14</v>
      </c>
      <c r="B17" s="19" t="s">
        <v>19</v>
      </c>
      <c r="C17" s="20">
        <v>653123131</v>
      </c>
      <c r="D17" s="20" t="s">
        <v>21</v>
      </c>
      <c r="E17" s="20" t="s">
        <v>22</v>
      </c>
      <c r="F17" s="21">
        <v>22</v>
      </c>
      <c r="G17" s="20" t="s">
        <v>16</v>
      </c>
      <c r="H17" s="18"/>
    </row>
    <row r="18" s="3" customFormat="1" ht="30" customHeight="1" spans="1:8">
      <c r="A18" s="18">
        <v>15</v>
      </c>
      <c r="B18" s="23" t="s">
        <v>23</v>
      </c>
      <c r="C18" s="20">
        <v>653123136</v>
      </c>
      <c r="D18" s="20" t="s">
        <v>24</v>
      </c>
      <c r="E18" s="20" t="str">
        <f>VLOOKUP(C:C,[1]笔试成绩登记表!$C$3:$F$72,4,0)</f>
        <v>80.33</v>
      </c>
      <c r="F18" s="21">
        <v>79.665</v>
      </c>
      <c r="G18" s="22" t="s">
        <v>12</v>
      </c>
      <c r="H18" s="18"/>
    </row>
    <row r="19" s="3" customFormat="1" ht="30" customHeight="1" spans="1:8">
      <c r="A19" s="18">
        <v>16</v>
      </c>
      <c r="B19" s="23" t="s">
        <v>23</v>
      </c>
      <c r="C19" s="20">
        <v>653123138</v>
      </c>
      <c r="D19" s="20" t="s">
        <v>25</v>
      </c>
      <c r="E19" s="20" t="str">
        <f>VLOOKUP(C:C,[1]笔试成绩登记表!$C$3:$F$72,4,0)</f>
        <v>77</v>
      </c>
      <c r="F19" s="21">
        <v>59.5</v>
      </c>
      <c r="G19" s="20" t="s">
        <v>16</v>
      </c>
      <c r="H19" s="18"/>
    </row>
    <row r="20" s="3" customFormat="1" ht="30" customHeight="1" spans="1:8">
      <c r="A20" s="18">
        <v>17</v>
      </c>
      <c r="B20" s="23" t="s">
        <v>23</v>
      </c>
      <c r="C20" s="20">
        <v>653123140</v>
      </c>
      <c r="D20" s="20" t="s">
        <v>26</v>
      </c>
      <c r="E20" s="20" t="str">
        <f>VLOOKUP(C:C,[1]笔试成绩登记表!$C$3:$F$72,4,0)</f>
        <v>74</v>
      </c>
      <c r="F20" s="21">
        <v>58.5</v>
      </c>
      <c r="G20" s="20" t="s">
        <v>16</v>
      </c>
      <c r="H20" s="18"/>
    </row>
    <row r="21" s="3" customFormat="1" ht="30" customHeight="1" spans="1:8">
      <c r="A21" s="18">
        <v>18</v>
      </c>
      <c r="B21" s="23" t="s">
        <v>27</v>
      </c>
      <c r="C21" s="20">
        <v>653123173</v>
      </c>
      <c r="D21" s="20" t="s">
        <v>28</v>
      </c>
      <c r="E21" s="20" t="str">
        <f>VLOOKUP(C:C,[1]笔试成绩登记表!$C$3:$F$72,4,0)</f>
        <v>83.6</v>
      </c>
      <c r="F21" s="21">
        <v>68.8</v>
      </c>
      <c r="G21" s="22" t="s">
        <v>12</v>
      </c>
      <c r="H21" s="18"/>
    </row>
    <row r="22" s="3" customFormat="1" ht="30" customHeight="1" spans="1:8">
      <c r="A22" s="18">
        <v>19</v>
      </c>
      <c r="B22" s="23" t="s">
        <v>27</v>
      </c>
      <c r="C22" s="20">
        <v>653123152</v>
      </c>
      <c r="D22" s="20" t="s">
        <v>11</v>
      </c>
      <c r="E22" s="20" t="str">
        <f>VLOOKUP(C:C,[1]笔试成绩登记表!$C$3:$F$72,4,0)</f>
        <v>74</v>
      </c>
      <c r="F22" s="21">
        <v>68.5</v>
      </c>
      <c r="G22" s="22" t="s">
        <v>12</v>
      </c>
      <c r="H22" s="18"/>
    </row>
    <row r="23" s="3" customFormat="1" ht="30" customHeight="1" spans="1:8">
      <c r="A23" s="18">
        <v>20</v>
      </c>
      <c r="B23" s="23" t="s">
        <v>27</v>
      </c>
      <c r="C23" s="20">
        <v>653123150</v>
      </c>
      <c r="D23" s="20" t="s">
        <v>28</v>
      </c>
      <c r="E23" s="20" t="str">
        <f>VLOOKUP(C:C,[1]笔试成绩登记表!$C$3:$F$72,4,0)</f>
        <v>78</v>
      </c>
      <c r="F23" s="21">
        <v>66</v>
      </c>
      <c r="G23" s="20" t="s">
        <v>16</v>
      </c>
      <c r="H23" s="18"/>
    </row>
    <row r="24" s="3" customFormat="1" ht="30" customHeight="1" spans="1:8">
      <c r="A24" s="18">
        <v>21</v>
      </c>
      <c r="B24" s="23" t="s">
        <v>27</v>
      </c>
      <c r="C24" s="20">
        <v>653123153</v>
      </c>
      <c r="D24" s="20" t="s">
        <v>29</v>
      </c>
      <c r="E24" s="20" t="str">
        <f>VLOOKUP(C:C,[1]笔试成绩登记表!$C$3:$F$72,4,0)</f>
        <v>77.3</v>
      </c>
      <c r="F24" s="21">
        <v>64.65</v>
      </c>
      <c r="G24" s="20" t="s">
        <v>16</v>
      </c>
      <c r="H24" s="18"/>
    </row>
    <row r="25" s="3" customFormat="1" ht="30" customHeight="1" spans="1:8">
      <c r="A25" s="18">
        <v>22</v>
      </c>
      <c r="B25" s="19" t="s">
        <v>27</v>
      </c>
      <c r="C25" s="20">
        <v>653123176</v>
      </c>
      <c r="D25" s="20" t="s">
        <v>29</v>
      </c>
      <c r="E25" s="20" t="str">
        <f>VLOOKUP(C:C,[1]笔试成绩登记表!$C$3:$F$72,4,0)</f>
        <v>72.6</v>
      </c>
      <c r="F25" s="21">
        <v>62.3</v>
      </c>
      <c r="G25" s="20" t="s">
        <v>16</v>
      </c>
      <c r="H25" s="18"/>
    </row>
    <row r="26" s="3" customFormat="1" ht="30" customHeight="1" spans="1:8">
      <c r="A26" s="18">
        <v>23</v>
      </c>
      <c r="B26" s="23" t="s">
        <v>27</v>
      </c>
      <c r="C26" s="20">
        <v>653123151</v>
      </c>
      <c r="D26" s="20" t="s">
        <v>30</v>
      </c>
      <c r="E26" s="20" t="str">
        <f>VLOOKUP(C:C,[1]笔试成绩登记表!$C$3:$F$72,4,0)</f>
        <v>63.3</v>
      </c>
      <c r="F26" s="21">
        <v>60.65</v>
      </c>
      <c r="G26" s="20" t="s">
        <v>16</v>
      </c>
      <c r="H26" s="18"/>
    </row>
    <row r="27" s="3" customFormat="1" ht="30" customHeight="1" spans="1:8">
      <c r="A27" s="18">
        <v>24</v>
      </c>
      <c r="B27" s="19" t="s">
        <v>31</v>
      </c>
      <c r="C27" s="20">
        <v>653123227</v>
      </c>
      <c r="D27" s="20" t="s">
        <v>15</v>
      </c>
      <c r="E27" s="20" t="str">
        <f>VLOOKUP(C:C,[1]笔试成绩登记表!$C$3:$F$72,4,0)</f>
        <v>75.66</v>
      </c>
      <c r="F27" s="21">
        <v>65.33</v>
      </c>
      <c r="G27" s="22" t="s">
        <v>12</v>
      </c>
      <c r="H27" s="18"/>
    </row>
    <row r="28" s="3" customFormat="1" ht="30" customHeight="1" spans="1:8">
      <c r="A28" s="18">
        <v>25</v>
      </c>
      <c r="B28" s="23" t="s">
        <v>31</v>
      </c>
      <c r="C28" s="20">
        <v>653123228</v>
      </c>
      <c r="D28" s="20" t="s">
        <v>25</v>
      </c>
      <c r="E28" s="20" t="str">
        <f>VLOOKUP(C:C,[1]笔试成绩登记表!$C$3:$F$72,4,0)</f>
        <v>77.33</v>
      </c>
      <c r="F28" s="21">
        <v>59.665</v>
      </c>
      <c r="G28" s="20" t="s">
        <v>16</v>
      </c>
      <c r="H28" s="20"/>
    </row>
    <row r="29" s="3" customFormat="1" ht="30" customHeight="1" spans="1:8">
      <c r="A29" s="18">
        <v>26</v>
      </c>
      <c r="B29" s="19" t="s">
        <v>31</v>
      </c>
      <c r="C29" s="20">
        <v>653123223</v>
      </c>
      <c r="D29" s="20" t="s">
        <v>32</v>
      </c>
      <c r="E29" s="20" t="str">
        <f>VLOOKUP(C:C,[1]笔试成绩登记表!$C$3:$F$72,4,0)</f>
        <v>66.66</v>
      </c>
      <c r="F29" s="21">
        <v>55.83</v>
      </c>
      <c r="G29" s="20" t="s">
        <v>16</v>
      </c>
      <c r="H29" s="18"/>
    </row>
    <row r="30" s="3" customFormat="1" ht="30" customHeight="1" spans="1:8">
      <c r="A30" s="18">
        <v>27</v>
      </c>
      <c r="B30" s="19" t="s">
        <v>33</v>
      </c>
      <c r="C30" s="20">
        <v>653123262</v>
      </c>
      <c r="D30" s="20" t="s">
        <v>29</v>
      </c>
      <c r="E30" s="20" t="str">
        <f>VLOOKUP(C:C,[1]笔试成绩登记表!$C$3:$F$72,4,0)</f>
        <v>83.33</v>
      </c>
      <c r="F30" s="21">
        <v>67.665</v>
      </c>
      <c r="G30" s="22" t="s">
        <v>12</v>
      </c>
      <c r="H30" s="23"/>
    </row>
    <row r="31" s="3" customFormat="1" ht="30" customHeight="1" spans="1:8">
      <c r="A31" s="18">
        <v>28</v>
      </c>
      <c r="B31" s="19" t="s">
        <v>33</v>
      </c>
      <c r="C31" s="20">
        <v>653123290</v>
      </c>
      <c r="D31" s="20" t="s">
        <v>18</v>
      </c>
      <c r="E31" s="20" t="str">
        <f>VLOOKUP(C:C,[1]笔试成绩登记表!$C$3:$F$72,4,0)</f>
        <v>74.67</v>
      </c>
      <c r="F31" s="21">
        <v>63.835</v>
      </c>
      <c r="G31" s="22" t="s">
        <v>12</v>
      </c>
      <c r="H31" s="20"/>
    </row>
    <row r="32" s="3" customFormat="1" ht="30" customHeight="1" spans="1:8">
      <c r="A32" s="18">
        <v>29</v>
      </c>
      <c r="B32" s="19" t="s">
        <v>33</v>
      </c>
      <c r="C32" s="20">
        <v>653123234</v>
      </c>
      <c r="D32" s="20" t="s">
        <v>34</v>
      </c>
      <c r="E32" s="20" t="str">
        <f>VLOOKUP(C:C,[1]笔试成绩登记表!$C$3:$F$72,4,0)</f>
        <v>76</v>
      </c>
      <c r="F32" s="21">
        <v>63.5</v>
      </c>
      <c r="G32" s="20" t="s">
        <v>16</v>
      </c>
      <c r="H32" s="18"/>
    </row>
    <row r="33" s="3" customFormat="1" ht="30" customHeight="1" spans="1:8">
      <c r="A33" s="18">
        <v>30</v>
      </c>
      <c r="B33" s="19" t="s">
        <v>33</v>
      </c>
      <c r="C33" s="20">
        <v>653123270</v>
      </c>
      <c r="D33" s="20" t="s">
        <v>20</v>
      </c>
      <c r="E33" s="20" t="str">
        <f>VLOOKUP(C:C,[1]笔试成绩登记表!$C$3:$F$72,4,0)</f>
        <v>73.67</v>
      </c>
      <c r="F33" s="21">
        <v>60.835</v>
      </c>
      <c r="G33" s="20" t="s">
        <v>16</v>
      </c>
      <c r="H33" s="18"/>
    </row>
    <row r="34" s="3" customFormat="1" ht="30" customHeight="1" spans="1:8">
      <c r="A34" s="18">
        <v>31</v>
      </c>
      <c r="B34" s="19" t="s">
        <v>33</v>
      </c>
      <c r="C34" s="20">
        <v>653123237</v>
      </c>
      <c r="D34" s="20" t="s">
        <v>34</v>
      </c>
      <c r="E34" s="20" t="str">
        <f>VLOOKUP(C:C,[1]笔试成绩登记表!$C$3:$F$72,4,0)</f>
        <v>65</v>
      </c>
      <c r="F34" s="21">
        <v>58</v>
      </c>
      <c r="G34" s="20" t="s">
        <v>16</v>
      </c>
      <c r="H34" s="18"/>
    </row>
    <row r="35" s="3" customFormat="1" ht="30" customHeight="1" spans="1:8">
      <c r="A35" s="18">
        <v>32</v>
      </c>
      <c r="B35" s="19" t="s">
        <v>33</v>
      </c>
      <c r="C35" s="20">
        <v>653123230</v>
      </c>
      <c r="D35" s="20" t="s">
        <v>35</v>
      </c>
      <c r="E35" s="25" t="s">
        <v>22</v>
      </c>
      <c r="F35" s="21">
        <v>28</v>
      </c>
      <c r="G35" s="20" t="s">
        <v>16</v>
      </c>
      <c r="H35" s="18"/>
    </row>
    <row r="36" s="3" customFormat="1" ht="30" customHeight="1" spans="1:8">
      <c r="A36" s="18">
        <v>33</v>
      </c>
      <c r="B36" s="19" t="s">
        <v>36</v>
      </c>
      <c r="C36" s="20">
        <v>653123329</v>
      </c>
      <c r="D36" s="20" t="s">
        <v>18</v>
      </c>
      <c r="E36" s="20" t="str">
        <f>VLOOKUP(C:C,[1]笔试成绩登记表!$C$3:$F$72,4,0)</f>
        <v>81</v>
      </c>
      <c r="F36" s="21">
        <v>67</v>
      </c>
      <c r="G36" s="22" t="s">
        <v>12</v>
      </c>
      <c r="H36" s="18"/>
    </row>
    <row r="37" s="3" customFormat="1" ht="40" customHeight="1" spans="1:8">
      <c r="A37" s="18">
        <v>34</v>
      </c>
      <c r="B37" s="23" t="s">
        <v>36</v>
      </c>
      <c r="C37" s="20">
        <v>653123336</v>
      </c>
      <c r="D37" s="20" t="s">
        <v>17</v>
      </c>
      <c r="E37" s="20" t="str">
        <f>VLOOKUP(C:C,[1]笔试成绩登记表!$C$3:$F$72,4,0)</f>
        <v>83.67</v>
      </c>
      <c r="F37" s="21">
        <v>66.835</v>
      </c>
      <c r="G37" s="22" t="s">
        <v>12</v>
      </c>
      <c r="H37" s="18"/>
    </row>
    <row r="38" s="3" customFormat="1" ht="30" customHeight="1" spans="1:8">
      <c r="A38" s="18">
        <v>35</v>
      </c>
      <c r="B38" s="23" t="s">
        <v>36</v>
      </c>
      <c r="C38" s="20">
        <v>653123325</v>
      </c>
      <c r="D38" s="20" t="s">
        <v>14</v>
      </c>
      <c r="E38" s="20" t="str">
        <f>VLOOKUP(C:C,[1]笔试成绩登记表!$C$3:$F$72,4,0)</f>
        <v>76.67</v>
      </c>
      <c r="F38" s="21">
        <v>62.835</v>
      </c>
      <c r="G38" s="20" t="s">
        <v>16</v>
      </c>
      <c r="H38" s="18"/>
    </row>
    <row r="39" s="3" customFormat="1" ht="30" customHeight="1" spans="1:8">
      <c r="A39" s="18">
        <v>36</v>
      </c>
      <c r="B39" s="23" t="s">
        <v>36</v>
      </c>
      <c r="C39" s="20">
        <v>653123298</v>
      </c>
      <c r="D39" s="20" t="s">
        <v>37</v>
      </c>
      <c r="E39" s="20">
        <f>VLOOKUP(C:C,[1]笔试成绩登记表!$C$3:$F$72,4,0)</f>
        <v>74.33</v>
      </c>
      <c r="F39" s="21">
        <v>60.665</v>
      </c>
      <c r="G39" s="20" t="s">
        <v>16</v>
      </c>
      <c r="H39" s="18"/>
    </row>
    <row r="40" s="3" customFormat="1" ht="30" customHeight="1" spans="1:8">
      <c r="A40" s="18">
        <v>37</v>
      </c>
      <c r="B40" s="23" t="s">
        <v>36</v>
      </c>
      <c r="C40" s="20">
        <v>653123312</v>
      </c>
      <c r="D40" s="20" t="s">
        <v>37</v>
      </c>
      <c r="E40" s="20" t="str">
        <f>VLOOKUP(C:C,[1]笔试成绩登记表!$C$3:$F$72,4,0)</f>
        <v>73.33</v>
      </c>
      <c r="F40" s="21">
        <v>60.165</v>
      </c>
      <c r="G40" s="20" t="s">
        <v>16</v>
      </c>
      <c r="H40" s="18"/>
    </row>
    <row r="41" s="3" customFormat="1" ht="30" customHeight="1" spans="1:8">
      <c r="A41" s="18">
        <v>38</v>
      </c>
      <c r="B41" s="23" t="s">
        <v>36</v>
      </c>
      <c r="C41" s="20">
        <v>653123308</v>
      </c>
      <c r="D41" s="20" t="s">
        <v>18</v>
      </c>
      <c r="E41" s="20" t="str">
        <f>VLOOKUP(C:C,[1]笔试成绩登记表!$C$3:$F$72,4,0)</f>
        <v>59</v>
      </c>
      <c r="F41" s="21">
        <v>56</v>
      </c>
      <c r="G41" s="20" t="s">
        <v>16</v>
      </c>
      <c r="H41" s="18"/>
    </row>
    <row r="42" s="3" customFormat="1" ht="30" customHeight="1" spans="1:8">
      <c r="A42" s="18">
        <v>39</v>
      </c>
      <c r="B42" s="23" t="s">
        <v>36</v>
      </c>
      <c r="C42" s="20">
        <v>653123304</v>
      </c>
      <c r="D42" s="20" t="s">
        <v>20</v>
      </c>
      <c r="E42" s="20" t="str">
        <f>VLOOKUP(C:C,[1]笔试成绩登记表!$C$3:$F$72,4,0)</f>
        <v>51.33</v>
      </c>
      <c r="F42" s="21">
        <v>49.665</v>
      </c>
      <c r="G42" s="20" t="s">
        <v>16</v>
      </c>
      <c r="H42" s="18"/>
    </row>
    <row r="43" s="3" customFormat="1" ht="30" customHeight="1" spans="1:8">
      <c r="A43" s="18">
        <v>40</v>
      </c>
      <c r="B43" s="19" t="s">
        <v>38</v>
      </c>
      <c r="C43" s="20">
        <v>653123347</v>
      </c>
      <c r="D43" s="20" t="s">
        <v>39</v>
      </c>
      <c r="E43" s="20" t="str">
        <f>VLOOKUP(C:C,[1]笔试成绩登记表!$C$3:$F$72,4,0)</f>
        <v>84.66</v>
      </c>
      <c r="F43" s="21">
        <v>72.33</v>
      </c>
      <c r="G43" s="22" t="s">
        <v>12</v>
      </c>
      <c r="H43" s="18"/>
    </row>
    <row r="44" s="3" customFormat="1" ht="30" customHeight="1" spans="1:8">
      <c r="A44" s="18">
        <v>41</v>
      </c>
      <c r="B44" s="23" t="s">
        <v>38</v>
      </c>
      <c r="C44" s="20">
        <v>653123035</v>
      </c>
      <c r="D44" s="20" t="s">
        <v>15</v>
      </c>
      <c r="E44" s="20" t="str">
        <f>VLOOKUP(C:C,[1]笔试成绩登记表!$C$3:$F$72,4,0)</f>
        <v>67.33</v>
      </c>
      <c r="F44" s="21">
        <v>61.165</v>
      </c>
      <c r="G44" s="20" t="s">
        <v>16</v>
      </c>
      <c r="H44" s="18"/>
    </row>
    <row r="45" s="3" customFormat="1" ht="30" customHeight="1" spans="1:8">
      <c r="A45" s="18">
        <v>42</v>
      </c>
      <c r="B45" s="19" t="s">
        <v>38</v>
      </c>
      <c r="C45" s="20">
        <v>653123353</v>
      </c>
      <c r="D45" s="20" t="s">
        <v>37</v>
      </c>
      <c r="E45" s="20" t="str">
        <f>VLOOKUP(C:C,[1]笔试成绩登记表!$C$3:$F$72,4,0)</f>
        <v>71.66</v>
      </c>
      <c r="F45" s="21">
        <v>59.33</v>
      </c>
      <c r="G45" s="20" t="s">
        <v>16</v>
      </c>
      <c r="H45" s="18"/>
    </row>
    <row r="46" s="3" customFormat="1" ht="30" customHeight="1" spans="1:8">
      <c r="A46" s="18">
        <v>43</v>
      </c>
      <c r="B46" s="19" t="s">
        <v>38</v>
      </c>
      <c r="C46" s="20">
        <v>653123352</v>
      </c>
      <c r="D46" s="20" t="s">
        <v>37</v>
      </c>
      <c r="E46" s="20" t="str">
        <f>VLOOKUP(C:C,[1]笔试成绩登记表!$C$3:$F$72,4,0)</f>
        <v>68.66</v>
      </c>
      <c r="F46" s="21">
        <v>57.83</v>
      </c>
      <c r="G46" s="20" t="s">
        <v>16</v>
      </c>
      <c r="H46" s="18"/>
    </row>
    <row r="47" s="3" customFormat="1" ht="30" customHeight="1" spans="1:8">
      <c r="A47" s="18">
        <v>44</v>
      </c>
      <c r="B47" s="23" t="s">
        <v>40</v>
      </c>
      <c r="C47" s="20">
        <v>653123369</v>
      </c>
      <c r="D47" s="20" t="s">
        <v>14</v>
      </c>
      <c r="E47" s="20" t="str">
        <f>VLOOKUP(C:C,[1]笔试成绩登记表!$C$3:$F$72,4,0)</f>
        <v>81.66</v>
      </c>
      <c r="F47" s="21">
        <v>65.33</v>
      </c>
      <c r="G47" s="22" t="s">
        <v>12</v>
      </c>
      <c r="H47" s="18"/>
    </row>
    <row r="48" s="3" customFormat="1" ht="30" customHeight="1" spans="1:8">
      <c r="A48" s="18">
        <v>45</v>
      </c>
      <c r="B48" s="23" t="s">
        <v>40</v>
      </c>
      <c r="C48" s="20">
        <v>653123360</v>
      </c>
      <c r="D48" s="20" t="s">
        <v>14</v>
      </c>
      <c r="E48" s="20" t="str">
        <f>VLOOKUP(C:C,[1]笔试成绩登记表!$C$3:$F$72,4,0)</f>
        <v>79.33</v>
      </c>
      <c r="F48" s="21">
        <v>64.165</v>
      </c>
      <c r="G48" s="20" t="s">
        <v>16</v>
      </c>
      <c r="H48" s="18"/>
    </row>
    <row r="49" s="3" customFormat="1" ht="30" customHeight="1" spans="1:8">
      <c r="A49" s="18">
        <v>46</v>
      </c>
      <c r="B49" s="23" t="s">
        <v>40</v>
      </c>
      <c r="C49" s="20">
        <v>653123368</v>
      </c>
      <c r="D49" s="20" t="s">
        <v>15</v>
      </c>
      <c r="E49" s="20" t="str">
        <f>VLOOKUP(C:C,[1]笔试成绩登记表!$C$3:$F$72,4,0)</f>
        <v>67.66</v>
      </c>
      <c r="F49" s="21">
        <v>61.33</v>
      </c>
      <c r="G49" s="20" t="s">
        <v>16</v>
      </c>
      <c r="H49" s="18"/>
    </row>
    <row r="50" s="3" customFormat="1" ht="30" customHeight="1" spans="1:8">
      <c r="A50" s="18">
        <v>47</v>
      </c>
      <c r="B50" s="23" t="s">
        <v>40</v>
      </c>
      <c r="C50" s="20">
        <v>653123375</v>
      </c>
      <c r="D50" s="20" t="s">
        <v>29</v>
      </c>
      <c r="E50" s="25" t="s">
        <v>22</v>
      </c>
      <c r="F50" s="21">
        <v>26</v>
      </c>
      <c r="G50" s="20" t="s">
        <v>16</v>
      </c>
      <c r="H50" s="18"/>
    </row>
    <row r="51" s="3" customFormat="1" ht="30" customHeight="1" spans="1:8">
      <c r="A51" s="18">
        <v>48</v>
      </c>
      <c r="B51" s="23" t="s">
        <v>41</v>
      </c>
      <c r="C51" s="20">
        <v>653123377</v>
      </c>
      <c r="D51" s="20" t="s">
        <v>15</v>
      </c>
      <c r="E51" s="20" t="str">
        <f>VLOOKUP(C:C,[1]笔试成绩登记表!$C$3:$F$72,4,0)</f>
        <v>83</v>
      </c>
      <c r="F51" s="21">
        <v>69</v>
      </c>
      <c r="G51" s="22" t="s">
        <v>12</v>
      </c>
      <c r="H51" s="18"/>
    </row>
    <row r="52" s="3" customFormat="1" ht="30" customHeight="1" spans="1:8">
      <c r="A52" s="18">
        <v>49</v>
      </c>
      <c r="B52" s="23" t="s">
        <v>41</v>
      </c>
      <c r="C52" s="20">
        <v>653123404</v>
      </c>
      <c r="D52" s="20" t="s">
        <v>28</v>
      </c>
      <c r="E52" s="20" t="str">
        <f>VLOOKUP(C:C,[1]笔试成绩登记表!$C$3:$F$72,4,0)</f>
        <v>81.6</v>
      </c>
      <c r="F52" s="21">
        <v>67.8</v>
      </c>
      <c r="G52" s="22" t="s">
        <v>12</v>
      </c>
      <c r="H52" s="18"/>
    </row>
    <row r="53" s="3" customFormat="1" ht="30" customHeight="1" spans="1:8">
      <c r="A53" s="18">
        <v>50</v>
      </c>
      <c r="B53" s="23" t="s">
        <v>41</v>
      </c>
      <c r="C53" s="20">
        <v>653123380</v>
      </c>
      <c r="D53" s="20" t="s">
        <v>42</v>
      </c>
      <c r="E53" s="20" t="str">
        <f>VLOOKUP(C:C,[1]笔试成绩登记表!$C$3:$F$72,4,0)</f>
        <v>76.3</v>
      </c>
      <c r="F53" s="21">
        <v>67.65</v>
      </c>
      <c r="G53" s="20" t="s">
        <v>16</v>
      </c>
      <c r="H53" s="18"/>
    </row>
    <row r="54" s="3" customFormat="1" ht="30" customHeight="1" spans="1:8">
      <c r="A54" s="18">
        <v>51</v>
      </c>
      <c r="B54" s="23" t="s">
        <v>41</v>
      </c>
      <c r="C54" s="20">
        <v>653123432</v>
      </c>
      <c r="D54" s="20" t="s">
        <v>35</v>
      </c>
      <c r="E54" s="20" t="str">
        <f>VLOOKUP(C:C,[1]笔试成绩登记表!$C$3:$F$72,4,0)</f>
        <v>75</v>
      </c>
      <c r="F54" s="21">
        <v>65.5</v>
      </c>
      <c r="G54" s="20" t="s">
        <v>16</v>
      </c>
      <c r="H54" s="18"/>
    </row>
    <row r="55" s="3" customFormat="1" ht="30" customHeight="1" spans="1:8">
      <c r="A55" s="18">
        <v>52</v>
      </c>
      <c r="B55" s="26" t="s">
        <v>41</v>
      </c>
      <c r="C55" s="20">
        <v>653123385</v>
      </c>
      <c r="D55" s="20" t="s">
        <v>28</v>
      </c>
      <c r="E55" s="20" t="str">
        <f>VLOOKUP(C:C,[1]笔试成绩登记表!$C$3:$F$72,4,0)</f>
        <v>66.3</v>
      </c>
      <c r="F55" s="21">
        <v>60.15</v>
      </c>
      <c r="G55" s="20" t="s">
        <v>16</v>
      </c>
      <c r="H55" s="27"/>
    </row>
    <row r="56" s="3" customFormat="1" ht="30" customHeight="1" spans="1:8">
      <c r="A56" s="18">
        <v>53</v>
      </c>
      <c r="B56" s="23" t="s">
        <v>41</v>
      </c>
      <c r="C56" s="20">
        <v>653123382</v>
      </c>
      <c r="D56" s="20" t="s">
        <v>43</v>
      </c>
      <c r="E56" s="20" t="str">
        <f>VLOOKUP(C:C,[1]笔试成绩登记表!$C$3:$F$72,4,0)</f>
        <v>59.3</v>
      </c>
      <c r="F56" s="21">
        <v>58.15</v>
      </c>
      <c r="G56" s="20" t="s">
        <v>16</v>
      </c>
      <c r="H56" s="18"/>
    </row>
    <row r="57" s="3" customFormat="1" ht="30" customHeight="1" spans="1:8">
      <c r="A57" s="18">
        <v>54</v>
      </c>
      <c r="B57" s="23" t="s">
        <v>41</v>
      </c>
      <c r="C57" s="20">
        <v>653123417</v>
      </c>
      <c r="D57" s="20" t="s">
        <v>15</v>
      </c>
      <c r="E57" s="25" t="s">
        <v>22</v>
      </c>
      <c r="F57" s="21">
        <v>27.5</v>
      </c>
      <c r="G57" s="20" t="s">
        <v>16</v>
      </c>
      <c r="H57" s="28"/>
    </row>
    <row r="58" s="3" customFormat="1" ht="30" customHeight="1" spans="1:8">
      <c r="A58" s="18">
        <v>55</v>
      </c>
      <c r="B58" s="23" t="s">
        <v>44</v>
      </c>
      <c r="C58" s="20">
        <v>653123521</v>
      </c>
      <c r="D58" s="20" t="s">
        <v>35</v>
      </c>
      <c r="E58" s="20" t="str">
        <f>VLOOKUP(C:C,[1]笔试成绩登记表!$C$3:$F$72,4,0)</f>
        <v>81</v>
      </c>
      <c r="F58" s="21">
        <v>68.5</v>
      </c>
      <c r="G58" s="22" t="s">
        <v>12</v>
      </c>
      <c r="H58" s="18"/>
    </row>
    <row r="59" s="3" customFormat="1" ht="30" customHeight="1" spans="1:8">
      <c r="A59" s="18">
        <v>56</v>
      </c>
      <c r="B59" s="23" t="s">
        <v>44</v>
      </c>
      <c r="C59" s="20">
        <v>653123486</v>
      </c>
      <c r="D59" s="20" t="s">
        <v>43</v>
      </c>
      <c r="E59" s="20" t="str">
        <f>VLOOKUP(C:C,[1]笔试成绩登记表!$C$3:$F$72,4,0)</f>
        <v>78.3</v>
      </c>
      <c r="F59" s="21">
        <v>67.65</v>
      </c>
      <c r="G59" s="22" t="s">
        <v>12</v>
      </c>
      <c r="H59" s="23"/>
    </row>
    <row r="60" s="3" customFormat="1" ht="30" customHeight="1" spans="1:8">
      <c r="A60" s="18">
        <v>57</v>
      </c>
      <c r="B60" s="23" t="s">
        <v>44</v>
      </c>
      <c r="C60" s="20">
        <v>653123516</v>
      </c>
      <c r="D60" s="20" t="s">
        <v>30</v>
      </c>
      <c r="E60" s="20" t="str">
        <f>VLOOKUP(C:C,[1]笔试成绩登记表!$C$3:$F$72,4,0)</f>
        <v>72.6</v>
      </c>
      <c r="F60" s="21">
        <v>65.3</v>
      </c>
      <c r="G60" s="22" t="s">
        <v>12</v>
      </c>
      <c r="H60" s="20"/>
    </row>
    <row r="61" s="3" customFormat="1" ht="30" customHeight="1" spans="1:8">
      <c r="A61" s="18">
        <v>58</v>
      </c>
      <c r="B61" s="23" t="s">
        <v>44</v>
      </c>
      <c r="C61" s="20">
        <v>653123600</v>
      </c>
      <c r="D61" s="20" t="s">
        <v>28</v>
      </c>
      <c r="E61" s="20" t="str">
        <f>VLOOKUP(C:C,[1]笔试成绩登记表!$C$3:$F$72,4,0)</f>
        <v>75.3</v>
      </c>
      <c r="F61" s="21">
        <v>64.65</v>
      </c>
      <c r="G61" s="20" t="s">
        <v>16</v>
      </c>
      <c r="H61" s="18"/>
    </row>
    <row r="62" s="3" customFormat="1" ht="30" customHeight="1" spans="1:8">
      <c r="A62" s="18">
        <v>59</v>
      </c>
      <c r="B62" s="23" t="s">
        <v>44</v>
      </c>
      <c r="C62" s="20">
        <v>653123542</v>
      </c>
      <c r="D62" s="20" t="s">
        <v>18</v>
      </c>
      <c r="E62" s="20" t="str">
        <f>VLOOKUP(C:C,[1]笔试成绩登记表!$C$3:$F$72,4,0)</f>
        <v>74.6</v>
      </c>
      <c r="F62" s="21">
        <v>63.8</v>
      </c>
      <c r="G62" s="20" t="s">
        <v>16</v>
      </c>
      <c r="H62" s="18"/>
    </row>
    <row r="63" s="3" customFormat="1" ht="30" customHeight="1" spans="1:8">
      <c r="A63" s="18">
        <v>60</v>
      </c>
      <c r="B63" s="23" t="s">
        <v>44</v>
      </c>
      <c r="C63" s="20">
        <v>653123487</v>
      </c>
      <c r="D63" s="20" t="s">
        <v>29</v>
      </c>
      <c r="E63" s="20" t="str">
        <f>VLOOKUP(C:C,[1]笔试成绩登记表!$C$3:$F$72,4,0)</f>
        <v>75.6</v>
      </c>
      <c r="F63" s="21">
        <v>63.8</v>
      </c>
      <c r="G63" s="20" t="s">
        <v>16</v>
      </c>
      <c r="H63" s="23"/>
    </row>
    <row r="64" s="3" customFormat="1" ht="30" customHeight="1" spans="1:8">
      <c r="A64" s="18">
        <v>61</v>
      </c>
      <c r="B64" s="23" t="s">
        <v>44</v>
      </c>
      <c r="C64" s="20">
        <v>653123580</v>
      </c>
      <c r="D64" s="20" t="s">
        <v>29</v>
      </c>
      <c r="E64" s="20" t="str">
        <f>VLOOKUP(C:C,[1]笔试成绩登记表!$C$3:$F$72,4,0)</f>
        <v>68.3</v>
      </c>
      <c r="F64" s="21">
        <v>60.15</v>
      </c>
      <c r="G64" s="20" t="s">
        <v>16</v>
      </c>
      <c r="H64" s="18"/>
    </row>
    <row r="65" s="3" customFormat="1" ht="30" customHeight="1" spans="1:8">
      <c r="A65" s="18">
        <v>62</v>
      </c>
      <c r="B65" s="23" t="s">
        <v>44</v>
      </c>
      <c r="C65" s="20">
        <v>653123558</v>
      </c>
      <c r="D65" s="20" t="s">
        <v>18</v>
      </c>
      <c r="E65" s="20" t="str">
        <f>VLOOKUP(C:C,[1]笔试成绩登记表!$C$3:$F$72,4,0)</f>
        <v>65</v>
      </c>
      <c r="F65" s="21">
        <v>59</v>
      </c>
      <c r="G65" s="20" t="s">
        <v>16</v>
      </c>
      <c r="H65" s="18"/>
    </row>
    <row r="66" s="3" customFormat="1" ht="30" customHeight="1" spans="1:8">
      <c r="A66" s="18">
        <v>63</v>
      </c>
      <c r="B66" s="23" t="s">
        <v>44</v>
      </c>
      <c r="C66" s="20">
        <v>653123620</v>
      </c>
      <c r="D66" s="20" t="s">
        <v>28</v>
      </c>
      <c r="E66" s="20" t="str">
        <f>VLOOKUP(C:C,[1]笔试成绩登记表!$C$3:$F$72,4,0)</f>
        <v>30.6</v>
      </c>
      <c r="F66" s="21">
        <v>42.3</v>
      </c>
      <c r="G66" s="20" t="s">
        <v>16</v>
      </c>
      <c r="H66" s="18"/>
    </row>
    <row r="67" s="3" customFormat="1" ht="30" customHeight="1" spans="1:8">
      <c r="A67" s="18">
        <v>64</v>
      </c>
      <c r="B67" s="23" t="s">
        <v>44</v>
      </c>
      <c r="C67" s="20">
        <v>653123637</v>
      </c>
      <c r="D67" s="20" t="s">
        <v>43</v>
      </c>
      <c r="E67" s="25" t="s">
        <v>22</v>
      </c>
      <c r="F67" s="21">
        <v>28.5</v>
      </c>
      <c r="G67" s="20" t="s">
        <v>16</v>
      </c>
      <c r="H67" s="18"/>
    </row>
    <row r="68" s="3" customFormat="1" ht="30" customHeight="1" spans="1:8">
      <c r="A68" s="18">
        <v>65</v>
      </c>
      <c r="B68" s="23" t="s">
        <v>45</v>
      </c>
      <c r="C68" s="20">
        <v>653123668</v>
      </c>
      <c r="D68" s="20" t="s">
        <v>30</v>
      </c>
      <c r="E68" s="20" t="str">
        <f>VLOOKUP(C:C,[1]笔试成绩登记表!$C$3:$F$72,4,0)</f>
        <v>84</v>
      </c>
      <c r="F68" s="21">
        <v>71</v>
      </c>
      <c r="G68" s="20" t="s">
        <v>16</v>
      </c>
      <c r="H68" s="18"/>
    </row>
    <row r="69" s="3" customFormat="1" ht="30" customHeight="1" spans="1:8">
      <c r="A69" s="18">
        <v>66</v>
      </c>
      <c r="B69" s="23" t="s">
        <v>45</v>
      </c>
      <c r="C69" s="20">
        <v>653123669</v>
      </c>
      <c r="D69" s="20" t="s">
        <v>42</v>
      </c>
      <c r="E69" s="20" t="str">
        <f>VLOOKUP(C:C,[1]笔试成绩登记表!$C$3:$F$72,4,0)</f>
        <v>83.16</v>
      </c>
      <c r="F69" s="21">
        <v>71.08</v>
      </c>
      <c r="G69" s="22" t="s">
        <v>12</v>
      </c>
      <c r="H69" s="18"/>
    </row>
    <row r="70" s="3" customFormat="1" ht="30" customHeight="1" spans="1:8">
      <c r="A70" s="18">
        <v>67</v>
      </c>
      <c r="B70" s="23" t="s">
        <v>45</v>
      </c>
      <c r="C70" s="20">
        <v>653123642</v>
      </c>
      <c r="D70" s="20" t="s">
        <v>34</v>
      </c>
      <c r="E70" s="20" t="str">
        <f>VLOOKUP(C:C,[1]笔试成绩登记表!$C$3:$F$72,4,0)</f>
        <v>73.66</v>
      </c>
      <c r="F70" s="21">
        <v>62.33</v>
      </c>
      <c r="G70" s="20" t="s">
        <v>16</v>
      </c>
      <c r="H70" s="18"/>
    </row>
    <row r="71" s="3" customFormat="1" ht="30" customHeight="1" spans="1:8">
      <c r="A71" s="18">
        <v>68</v>
      </c>
      <c r="B71" s="19" t="s">
        <v>46</v>
      </c>
      <c r="C71" s="20">
        <v>653123686</v>
      </c>
      <c r="D71" s="20" t="s">
        <v>28</v>
      </c>
      <c r="E71" s="20" t="str">
        <f>VLOOKUP(C:C,[1]笔试成绩登记表!$C$3:$F$72,4,0)</f>
        <v>83</v>
      </c>
      <c r="F71" s="21">
        <v>68.5</v>
      </c>
      <c r="G71" s="22" t="s">
        <v>12</v>
      </c>
      <c r="H71" s="18"/>
    </row>
    <row r="72" s="3" customFormat="1" ht="30" customHeight="1" spans="1:8">
      <c r="A72" s="18">
        <v>69</v>
      </c>
      <c r="B72" s="19" t="s">
        <v>46</v>
      </c>
      <c r="C72" s="20">
        <v>653123680</v>
      </c>
      <c r="D72" s="20" t="s">
        <v>30</v>
      </c>
      <c r="E72" s="20" t="str">
        <f>VLOOKUP(C:C,[1]笔试成绩登记表!$C$3:$F$72,4,0)</f>
        <v>76</v>
      </c>
      <c r="F72" s="21">
        <v>67</v>
      </c>
      <c r="G72" s="20" t="s">
        <v>16</v>
      </c>
      <c r="H72" s="18"/>
    </row>
    <row r="73" s="3" customFormat="1" ht="30" customHeight="1" spans="1:8">
      <c r="A73" s="18">
        <v>70</v>
      </c>
      <c r="B73" s="19" t="s">
        <v>46</v>
      </c>
      <c r="C73" s="20">
        <v>653123682</v>
      </c>
      <c r="D73" s="20" t="s">
        <v>37</v>
      </c>
      <c r="E73" s="20" t="str">
        <f>VLOOKUP(C:C,[1]笔试成绩登记表!$C$3:$F$72,4,0)</f>
        <v>71</v>
      </c>
      <c r="F73" s="21">
        <v>59</v>
      </c>
      <c r="G73" s="20" t="s">
        <v>16</v>
      </c>
      <c r="H73" s="18"/>
    </row>
  </sheetData>
  <mergeCells count="2">
    <mergeCell ref="A1:B1"/>
    <mergeCell ref="A2:H2"/>
  </mergeCells>
  <pageMargins left="0.196527777777778" right="0.275" top="0.590277777777778" bottom="0.511805555555556" header="0.5" footer="0.5"/>
  <pageSetup paperSize="9" scale="5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海日妮萨</cp:lastModifiedBy>
  <dcterms:created xsi:type="dcterms:W3CDTF">2023-09-20T02:20:00Z</dcterms:created>
  <dcterms:modified xsi:type="dcterms:W3CDTF">2023-09-26T09:35:41Z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