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850" activeTab="0"/>
  </bookViews>
  <sheets>
    <sheet name="成绩册" sheetId="1" r:id="rId1"/>
  </sheets>
  <definedNames>
    <definedName name="_xlnm.Print_Titles" localSheetId="0">'成绩册'!$1:$2</definedName>
  </definedNames>
  <calcPr fullCalcOnLoad="1"/>
</workbook>
</file>

<file path=xl/sharedStrings.xml><?xml version="1.0" encoding="utf-8"?>
<sst xmlns="http://schemas.openxmlformats.org/spreadsheetml/2006/main" count="61" uniqueCount="39">
  <si>
    <t>翼城县融媒体中心2023年公开招聘专业技术人员综合成绩册</t>
  </si>
  <si>
    <t>序号</t>
  </si>
  <si>
    <t>姓名</t>
  </si>
  <si>
    <t>准考证号</t>
  </si>
  <si>
    <t>职位</t>
  </si>
  <si>
    <t>笔试成绩</t>
  </si>
  <si>
    <t>笔试成绩*60%</t>
  </si>
  <si>
    <t>面试成绩</t>
  </si>
  <si>
    <t>面试成绩*40%</t>
  </si>
  <si>
    <t>总成绩</t>
  </si>
  <si>
    <t>岗位
排名</t>
  </si>
  <si>
    <t>周悦</t>
  </si>
  <si>
    <t>播音主持人（01）</t>
  </si>
  <si>
    <t>贾倩</t>
  </si>
  <si>
    <t>王煜坤</t>
  </si>
  <si>
    <t>曹萌萌</t>
  </si>
  <si>
    <t>薛泽祎</t>
  </si>
  <si>
    <t>翟丽卉</t>
  </si>
  <si>
    <t>闫梦圆</t>
  </si>
  <si>
    <t>李彦晓</t>
  </si>
  <si>
    <t>孙慧敏</t>
  </si>
  <si>
    <t>张可欣</t>
  </si>
  <si>
    <t>赵贤明</t>
  </si>
  <si>
    <t>播音主持人（02）</t>
  </si>
  <si>
    <t>狄向荣</t>
  </si>
  <si>
    <t>卢豪杰</t>
  </si>
  <si>
    <t>侯淳哲</t>
  </si>
  <si>
    <t>李晓冉</t>
  </si>
  <si>
    <t>张浩</t>
  </si>
  <si>
    <t>吉博</t>
  </si>
  <si>
    <t>郝伟</t>
  </si>
  <si>
    <t>刘子源</t>
  </si>
  <si>
    <t>摄影摄像（03）</t>
  </si>
  <si>
    <t>杨洁</t>
  </si>
  <si>
    <t>徐文琪</t>
  </si>
  <si>
    <t>姚冬娟</t>
  </si>
  <si>
    <t>郝梓央</t>
  </si>
  <si>
    <t>高志强</t>
  </si>
  <si>
    <t>董振华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</si>
</sst>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11"/>
      <name val="宋体"/>
      <family val="0"/>
    </font>
    <font>
      <sz val="6"/>
      <name val="Arial"/>
      <family val="2"/>
    </font>
    <font>
      <sz val="11"/>
      <color indexed="8"/>
      <name val="宋体"/>
      <family val="0"/>
    </font>
    <font>
      <b/>
      <sz val="13"/>
      <color indexed="57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7"/>
      <name val="宋体"/>
      <family val="0"/>
    </font>
    <font>
      <sz val="12"/>
      <color theme="1"/>
      <name val="Calibri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4"/>
      </top>
      <bottom style="double">
        <color indexed="2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8" fillId="2" borderId="0" applyNumberFormat="0" applyBorder="0" applyAlignment="0" applyProtection="0"/>
    <xf numFmtId="0" fontId="10" fillId="2" borderId="0" applyNumberFormat="0" applyBorder="0" applyAlignment="0" applyProtection="0"/>
    <xf numFmtId="43" fontId="0" fillId="0" borderId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8" fillId="5" borderId="2" applyNumberFormat="0" applyFont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6" fillId="0" borderId="4" applyNumberFormat="0" applyFill="0" applyAlignment="0" applyProtection="0"/>
    <xf numFmtId="0" fontId="15" fillId="8" borderId="0" applyNumberFormat="0" applyBorder="0" applyAlignment="0" applyProtection="0"/>
    <xf numFmtId="0" fontId="19" fillId="9" borderId="5" applyNumberFormat="0" applyAlignment="0" applyProtection="0"/>
    <xf numFmtId="0" fontId="22" fillId="9" borderId="1" applyNumberFormat="0" applyAlignment="0" applyProtection="0"/>
    <xf numFmtId="0" fontId="25" fillId="10" borderId="6" applyNumberFormat="0" applyAlignment="0" applyProtection="0"/>
    <xf numFmtId="0" fontId="8" fillId="2" borderId="0" applyNumberFormat="0" applyBorder="0" applyAlignment="0" applyProtection="0"/>
    <xf numFmtId="0" fontId="15" fillId="6" borderId="0" applyNumberFormat="0" applyBorder="0" applyAlignment="0" applyProtection="0"/>
    <xf numFmtId="0" fontId="12" fillId="0" borderId="7" applyNumberFormat="0" applyFill="0" applyAlignment="0" applyProtection="0"/>
    <xf numFmtId="0" fontId="21" fillId="0" borderId="8" applyNumberFormat="0" applyFill="0" applyAlignment="0" applyProtection="0"/>
    <xf numFmtId="0" fontId="11" fillId="3" borderId="0" applyNumberFormat="0" applyBorder="0" applyAlignment="0" applyProtection="0"/>
    <xf numFmtId="0" fontId="18" fillId="8" borderId="0" applyNumberFormat="0" applyBorder="0" applyAlignment="0" applyProtection="0"/>
    <xf numFmtId="0" fontId="8" fillId="2" borderId="0" applyNumberFormat="0" applyBorder="0" applyAlignment="0" applyProtection="0"/>
    <xf numFmtId="0" fontId="15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5" fillId="14" borderId="0" applyNumberFormat="0" applyBorder="0" applyAlignment="0" applyProtection="0"/>
    <xf numFmtId="0" fontId="8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5" borderId="0" applyNumberFormat="0" applyBorder="0" applyAlignment="0" applyProtection="0"/>
    <xf numFmtId="0" fontId="8" fillId="4" borderId="0" applyNumberFormat="0" applyBorder="0" applyAlignment="0" applyProtection="0"/>
    <xf numFmtId="0" fontId="15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SheetLayoutView="100" workbookViewId="0" topLeftCell="A1">
      <selection activeCell="N8" sqref="N8"/>
    </sheetView>
  </sheetViews>
  <sheetFormatPr defaultColWidth="9.140625" defaultRowHeight="12.75"/>
  <cols>
    <col min="1" max="1" width="8.140625" style="1" customWidth="1"/>
    <col min="2" max="2" width="13.57421875" style="2" customWidth="1"/>
    <col min="3" max="3" width="16.8515625" style="2" customWidth="1"/>
    <col min="4" max="4" width="22.421875" style="3" customWidth="1"/>
    <col min="5" max="5" width="11.421875" style="2" customWidth="1"/>
    <col min="6" max="6" width="13.421875" style="4" customWidth="1"/>
    <col min="7" max="7" width="10.7109375" style="0" customWidth="1"/>
    <col min="8" max="8" width="11.28125" style="4" customWidth="1"/>
    <col min="9" max="9" width="11.28125" style="0" customWidth="1"/>
    <col min="10" max="10" width="10.421875" style="0" customWidth="1"/>
  </cols>
  <sheetData>
    <row r="1" spans="1:10" ht="39.75" customHeight="1">
      <c r="A1" s="5" t="s">
        <v>0</v>
      </c>
      <c r="B1" s="5"/>
      <c r="C1" s="5"/>
      <c r="D1" s="5"/>
      <c r="E1" s="5"/>
      <c r="F1" s="6"/>
      <c r="G1" s="5"/>
      <c r="H1" s="6"/>
      <c r="I1" s="5"/>
      <c r="J1" s="5"/>
    </row>
    <row r="2" spans="1:10" ht="33.7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8" t="s">
        <v>10</v>
      </c>
    </row>
    <row r="3" spans="1:10" ht="30" customHeight="1">
      <c r="A3" s="10">
        <v>1</v>
      </c>
      <c r="B3" s="11" t="s">
        <v>11</v>
      </c>
      <c r="C3" s="12">
        <v>20230101006</v>
      </c>
      <c r="D3" s="12" t="s">
        <v>12</v>
      </c>
      <c r="E3" s="13">
        <v>61.75</v>
      </c>
      <c r="F3" s="14">
        <f>ROUND(E3*0.6,2)</f>
        <v>37.05</v>
      </c>
      <c r="G3" s="7">
        <v>83.12</v>
      </c>
      <c r="H3" s="15">
        <f>ROUND(G3*0.4,2)</f>
        <v>33.25</v>
      </c>
      <c r="I3" s="15">
        <f>F3+H3</f>
        <v>70.3</v>
      </c>
      <c r="J3" s="10">
        <v>1</v>
      </c>
    </row>
    <row r="4" spans="1:10" ht="30" customHeight="1">
      <c r="A4" s="10">
        <v>2</v>
      </c>
      <c r="B4" s="11" t="s">
        <v>13</v>
      </c>
      <c r="C4" s="12">
        <v>20230101014</v>
      </c>
      <c r="D4" s="12" t="s">
        <v>12</v>
      </c>
      <c r="E4" s="13">
        <v>56.95</v>
      </c>
      <c r="F4" s="14">
        <f>ROUND(E4*0.6,2)</f>
        <v>34.17</v>
      </c>
      <c r="G4" s="7">
        <v>88.31</v>
      </c>
      <c r="H4" s="15">
        <f>ROUND(G4*0.4,2)</f>
        <v>35.32</v>
      </c>
      <c r="I4" s="15">
        <f>F4+H4</f>
        <v>69.49000000000001</v>
      </c>
      <c r="J4" s="10">
        <v>2</v>
      </c>
    </row>
    <row r="5" spans="1:10" ht="30" customHeight="1">
      <c r="A5" s="10">
        <v>3</v>
      </c>
      <c r="B5" s="11" t="s">
        <v>14</v>
      </c>
      <c r="C5" s="12">
        <v>20230101015</v>
      </c>
      <c r="D5" s="12" t="s">
        <v>12</v>
      </c>
      <c r="E5" s="13">
        <v>54.25</v>
      </c>
      <c r="F5" s="14">
        <f>ROUND(E5*0.6,2)</f>
        <v>32.55</v>
      </c>
      <c r="G5" s="7">
        <v>87.13</v>
      </c>
      <c r="H5" s="15">
        <f>ROUND(G5*0.4,2)</f>
        <v>34.85</v>
      </c>
      <c r="I5" s="15">
        <f>F5+H5</f>
        <v>67.4</v>
      </c>
      <c r="J5" s="10">
        <v>3</v>
      </c>
    </row>
    <row r="6" spans="1:10" ht="30" customHeight="1">
      <c r="A6" s="10">
        <v>4</v>
      </c>
      <c r="B6" s="11" t="s">
        <v>15</v>
      </c>
      <c r="C6" s="12">
        <v>20230101016</v>
      </c>
      <c r="D6" s="12" t="s">
        <v>12</v>
      </c>
      <c r="E6" s="13">
        <v>53.2</v>
      </c>
      <c r="F6" s="14">
        <f>ROUND(E6*0.6,2)</f>
        <v>31.92</v>
      </c>
      <c r="G6" s="7">
        <v>85.37</v>
      </c>
      <c r="H6" s="15">
        <f>ROUND(G6*0.4,2)</f>
        <v>34.15</v>
      </c>
      <c r="I6" s="15">
        <f>F6+H6</f>
        <v>66.07</v>
      </c>
      <c r="J6" s="10">
        <v>4</v>
      </c>
    </row>
    <row r="7" spans="1:10" ht="30" customHeight="1">
      <c r="A7" s="10">
        <v>5</v>
      </c>
      <c r="B7" s="11" t="s">
        <v>16</v>
      </c>
      <c r="C7" s="12">
        <v>20230101021</v>
      </c>
      <c r="D7" s="12" t="s">
        <v>12</v>
      </c>
      <c r="E7" s="13">
        <v>51.7</v>
      </c>
      <c r="F7" s="14">
        <f>ROUND(E7*0.6,2)</f>
        <v>31.02</v>
      </c>
      <c r="G7" s="7">
        <v>80.5</v>
      </c>
      <c r="H7" s="15">
        <f>ROUND(G7*0.4,2)</f>
        <v>32.2</v>
      </c>
      <c r="I7" s="15">
        <f>F7+H7</f>
        <v>63.22</v>
      </c>
      <c r="J7" s="10">
        <v>5</v>
      </c>
    </row>
    <row r="8" spans="1:10" ht="30" customHeight="1">
      <c r="A8" s="10">
        <v>6</v>
      </c>
      <c r="B8" s="11" t="s">
        <v>17</v>
      </c>
      <c r="C8" s="12">
        <v>20230101024</v>
      </c>
      <c r="D8" s="12" t="s">
        <v>12</v>
      </c>
      <c r="E8" s="13">
        <v>47.5</v>
      </c>
      <c r="F8" s="14">
        <f>ROUND(E8*0.6,2)</f>
        <v>28.5</v>
      </c>
      <c r="G8" s="7">
        <v>84.16</v>
      </c>
      <c r="H8" s="15">
        <f>ROUND(G8*0.4,2)</f>
        <v>33.66</v>
      </c>
      <c r="I8" s="15">
        <f>F8+H8</f>
        <v>62.16</v>
      </c>
      <c r="J8" s="10">
        <v>6</v>
      </c>
    </row>
    <row r="9" spans="1:10" ht="30" customHeight="1">
      <c r="A9" s="10">
        <v>7</v>
      </c>
      <c r="B9" s="11" t="s">
        <v>18</v>
      </c>
      <c r="C9" s="12">
        <v>20230101010</v>
      </c>
      <c r="D9" s="12" t="s">
        <v>12</v>
      </c>
      <c r="E9" s="13">
        <v>37.95</v>
      </c>
      <c r="F9" s="14">
        <f>ROUND(E9*0.6,2)</f>
        <v>22.77</v>
      </c>
      <c r="G9" s="7">
        <v>85.46</v>
      </c>
      <c r="H9" s="15">
        <f>ROUND(G9*0.4,2)</f>
        <v>34.18</v>
      </c>
      <c r="I9" s="15">
        <f>F9+H9</f>
        <v>56.95</v>
      </c>
      <c r="J9" s="10">
        <v>7</v>
      </c>
    </row>
    <row r="10" spans="1:10" ht="30" customHeight="1">
      <c r="A10" s="10">
        <v>8</v>
      </c>
      <c r="B10" s="11" t="s">
        <v>19</v>
      </c>
      <c r="C10" s="12">
        <v>20230101005</v>
      </c>
      <c r="D10" s="12" t="s">
        <v>12</v>
      </c>
      <c r="E10" s="13">
        <v>36.7</v>
      </c>
      <c r="F10" s="14">
        <f>ROUND(E10*0.6,2)</f>
        <v>22.02</v>
      </c>
      <c r="G10" s="7">
        <v>85.08</v>
      </c>
      <c r="H10" s="15">
        <f>ROUND(G10*0.4,2)</f>
        <v>34.03</v>
      </c>
      <c r="I10" s="15">
        <f>F10+H10</f>
        <v>56.05</v>
      </c>
      <c r="J10" s="10">
        <v>8</v>
      </c>
    </row>
    <row r="11" spans="1:10" ht="30" customHeight="1">
      <c r="A11" s="10">
        <v>9</v>
      </c>
      <c r="B11" s="11" t="s">
        <v>20</v>
      </c>
      <c r="C11" s="12">
        <v>20230101018</v>
      </c>
      <c r="D11" s="12" t="s">
        <v>12</v>
      </c>
      <c r="E11" s="13">
        <v>0</v>
      </c>
      <c r="F11" s="14">
        <f>ROUND(E11*0.6,2)</f>
        <v>0</v>
      </c>
      <c r="G11" s="7">
        <v>83.74</v>
      </c>
      <c r="H11" s="15">
        <f>ROUND(G11*0.4,2)</f>
        <v>33.5</v>
      </c>
      <c r="I11" s="15">
        <f>F11+H11</f>
        <v>33.5</v>
      </c>
      <c r="J11" s="10">
        <v>9</v>
      </c>
    </row>
    <row r="12" spans="1:10" ht="30" customHeight="1">
      <c r="A12" s="10">
        <v>10</v>
      </c>
      <c r="B12" s="11" t="s">
        <v>21</v>
      </c>
      <c r="C12" s="12">
        <v>20230101003</v>
      </c>
      <c r="D12" s="12" t="s">
        <v>12</v>
      </c>
      <c r="E12" s="13">
        <v>0</v>
      </c>
      <c r="F12" s="14">
        <f>ROUND(E12*0.6,2)</f>
        <v>0</v>
      </c>
      <c r="G12" s="7">
        <v>81.64</v>
      </c>
      <c r="H12" s="15">
        <f>ROUND(G12*0.4,2)</f>
        <v>32.66</v>
      </c>
      <c r="I12" s="15">
        <f>F12+H12</f>
        <v>32.66</v>
      </c>
      <c r="J12" s="10">
        <v>10</v>
      </c>
    </row>
    <row r="13" spans="1:10" ht="30" customHeight="1">
      <c r="A13" s="10">
        <v>11</v>
      </c>
      <c r="B13" s="11" t="s">
        <v>22</v>
      </c>
      <c r="C13" s="12">
        <v>20230101023</v>
      </c>
      <c r="D13" s="12" t="s">
        <v>23</v>
      </c>
      <c r="E13" s="13">
        <v>62.4</v>
      </c>
      <c r="F13" s="14">
        <f>ROUND(E13*0.6,2)</f>
        <v>37.44</v>
      </c>
      <c r="G13" s="7">
        <v>88.36</v>
      </c>
      <c r="H13" s="15">
        <f>ROUND(G13*0.4,2)</f>
        <v>35.34</v>
      </c>
      <c r="I13" s="15">
        <f>F13+H13</f>
        <v>72.78</v>
      </c>
      <c r="J13" s="10">
        <v>1</v>
      </c>
    </row>
    <row r="14" spans="1:10" ht="30" customHeight="1">
      <c r="A14" s="10">
        <v>12</v>
      </c>
      <c r="B14" s="11" t="s">
        <v>24</v>
      </c>
      <c r="C14" s="12">
        <v>20230101012</v>
      </c>
      <c r="D14" s="12" t="s">
        <v>23</v>
      </c>
      <c r="E14" s="13">
        <v>63.2</v>
      </c>
      <c r="F14" s="14">
        <f>ROUND(E14*0.6,2)</f>
        <v>37.92</v>
      </c>
      <c r="G14" s="7">
        <v>82.51</v>
      </c>
      <c r="H14" s="15">
        <f>ROUND(G14*0.4,2)</f>
        <v>33</v>
      </c>
      <c r="I14" s="15">
        <f>F14+H14</f>
        <v>70.92</v>
      </c>
      <c r="J14" s="10">
        <v>2</v>
      </c>
    </row>
    <row r="15" spans="1:10" ht="30" customHeight="1">
      <c r="A15" s="10">
        <v>13</v>
      </c>
      <c r="B15" s="11" t="s">
        <v>25</v>
      </c>
      <c r="C15" s="12">
        <v>20230101022</v>
      </c>
      <c r="D15" s="12" t="s">
        <v>23</v>
      </c>
      <c r="E15" s="13">
        <v>54</v>
      </c>
      <c r="F15" s="14">
        <f>ROUND(E15*0.6,2)</f>
        <v>32.4</v>
      </c>
      <c r="G15" s="7">
        <v>88.92</v>
      </c>
      <c r="H15" s="15">
        <f>ROUND(G15*0.4,2)</f>
        <v>35.57</v>
      </c>
      <c r="I15" s="15">
        <f>F15+H15</f>
        <v>67.97</v>
      </c>
      <c r="J15" s="10">
        <v>3</v>
      </c>
    </row>
    <row r="16" spans="1:10" ht="30" customHeight="1">
      <c r="A16" s="10">
        <v>14</v>
      </c>
      <c r="B16" s="11" t="s">
        <v>26</v>
      </c>
      <c r="C16" s="12">
        <v>20230101019</v>
      </c>
      <c r="D16" s="12" t="s">
        <v>23</v>
      </c>
      <c r="E16" s="13">
        <v>53</v>
      </c>
      <c r="F16" s="14">
        <f>ROUND(E16*0.6,2)</f>
        <v>31.8</v>
      </c>
      <c r="G16" s="7">
        <v>80.61</v>
      </c>
      <c r="H16" s="15">
        <f>ROUND(G16*0.4,2)</f>
        <v>32.24</v>
      </c>
      <c r="I16" s="15">
        <f>F16+H16</f>
        <v>64.04</v>
      </c>
      <c r="J16" s="10">
        <v>4</v>
      </c>
    </row>
    <row r="17" spans="1:10" ht="30" customHeight="1">
      <c r="A17" s="10">
        <v>15</v>
      </c>
      <c r="B17" s="11" t="s">
        <v>27</v>
      </c>
      <c r="C17" s="12">
        <v>20230101017</v>
      </c>
      <c r="D17" s="12" t="s">
        <v>23</v>
      </c>
      <c r="E17" s="13">
        <v>50.6</v>
      </c>
      <c r="F17" s="14">
        <f>ROUND(E17*0.6,2)</f>
        <v>30.36</v>
      </c>
      <c r="G17" s="7">
        <v>76.78</v>
      </c>
      <c r="H17" s="15">
        <f>ROUND(G17*0.4,2)</f>
        <v>30.71</v>
      </c>
      <c r="I17" s="15">
        <f>F17+H17</f>
        <v>61.07</v>
      </c>
      <c r="J17" s="10">
        <v>5</v>
      </c>
    </row>
    <row r="18" spans="1:10" ht="30" customHeight="1">
      <c r="A18" s="10">
        <v>16</v>
      </c>
      <c r="B18" s="11" t="s">
        <v>28</v>
      </c>
      <c r="C18" s="12">
        <v>20230101001</v>
      </c>
      <c r="D18" s="12" t="s">
        <v>23</v>
      </c>
      <c r="E18" s="13">
        <v>45.75</v>
      </c>
      <c r="F18" s="14">
        <f>ROUND(E18*0.6,2)</f>
        <v>27.45</v>
      </c>
      <c r="G18" s="7">
        <v>79.52</v>
      </c>
      <c r="H18" s="15">
        <f>ROUND(G18*0.4,2)</f>
        <v>31.81</v>
      </c>
      <c r="I18" s="15">
        <f>F18+H18</f>
        <v>59.26</v>
      </c>
      <c r="J18" s="10">
        <v>6</v>
      </c>
    </row>
    <row r="19" spans="1:10" ht="30" customHeight="1">
      <c r="A19" s="10">
        <v>17</v>
      </c>
      <c r="B19" s="11" t="s">
        <v>29</v>
      </c>
      <c r="C19" s="12">
        <v>20230101013</v>
      </c>
      <c r="D19" s="12" t="s">
        <v>23</v>
      </c>
      <c r="E19" s="13">
        <v>43.15</v>
      </c>
      <c r="F19" s="14">
        <f>ROUND(E19*0.6,2)</f>
        <v>25.89</v>
      </c>
      <c r="G19" s="7">
        <v>82.02</v>
      </c>
      <c r="H19" s="15">
        <f>ROUND(G19*0.4,2)</f>
        <v>32.81</v>
      </c>
      <c r="I19" s="15">
        <f>F19+H19</f>
        <v>58.7</v>
      </c>
      <c r="J19" s="10">
        <v>7</v>
      </c>
    </row>
    <row r="20" spans="1:10" ht="30" customHeight="1">
      <c r="A20" s="10">
        <v>18</v>
      </c>
      <c r="B20" s="11" t="s">
        <v>30</v>
      </c>
      <c r="C20" s="12">
        <v>20230101020</v>
      </c>
      <c r="D20" s="12" t="s">
        <v>23</v>
      </c>
      <c r="E20" s="13">
        <v>39.45</v>
      </c>
      <c r="F20" s="14">
        <f>ROUND(E20*0.6,2)</f>
        <v>23.67</v>
      </c>
      <c r="G20" s="7">
        <v>80.39</v>
      </c>
      <c r="H20" s="15">
        <f>ROUND(G20*0.4,2)</f>
        <v>32.16</v>
      </c>
      <c r="I20" s="15">
        <f>F20+H20</f>
        <v>55.83</v>
      </c>
      <c r="J20" s="10">
        <v>8</v>
      </c>
    </row>
    <row r="21" spans="1:10" ht="30" customHeight="1">
      <c r="A21" s="10">
        <v>19</v>
      </c>
      <c r="B21" s="11" t="s">
        <v>31</v>
      </c>
      <c r="C21" s="12">
        <v>20230101004</v>
      </c>
      <c r="D21" s="16" t="s">
        <v>32</v>
      </c>
      <c r="E21" s="13">
        <v>64.3</v>
      </c>
      <c r="F21" s="14">
        <f>ROUND(E21*0.6,2)</f>
        <v>38.58</v>
      </c>
      <c r="G21" s="7">
        <v>83.17</v>
      </c>
      <c r="H21" s="15">
        <f>ROUND(G21*0.4,2)</f>
        <v>33.27</v>
      </c>
      <c r="I21" s="15">
        <f>F21+H21</f>
        <v>71.85</v>
      </c>
      <c r="J21" s="10">
        <v>1</v>
      </c>
    </row>
    <row r="22" spans="1:10" ht="30" customHeight="1">
      <c r="A22" s="10">
        <v>20</v>
      </c>
      <c r="B22" s="11" t="s">
        <v>33</v>
      </c>
      <c r="C22" s="12">
        <v>20230101009</v>
      </c>
      <c r="D22" s="16" t="s">
        <v>32</v>
      </c>
      <c r="E22" s="13">
        <v>56.55</v>
      </c>
      <c r="F22" s="14">
        <f>ROUND(E22*0.6,2)</f>
        <v>33.93</v>
      </c>
      <c r="G22" s="7">
        <v>87.63</v>
      </c>
      <c r="H22" s="15">
        <f>ROUND(G22*0.4,2)</f>
        <v>35.05</v>
      </c>
      <c r="I22" s="15">
        <f>F22+H22</f>
        <v>68.97999999999999</v>
      </c>
      <c r="J22" s="10">
        <v>2</v>
      </c>
    </row>
    <row r="23" spans="1:10" ht="30" customHeight="1">
      <c r="A23" s="10">
        <v>21</v>
      </c>
      <c r="B23" s="11" t="s">
        <v>34</v>
      </c>
      <c r="C23" s="12">
        <v>20230101008</v>
      </c>
      <c r="D23" s="16" t="s">
        <v>32</v>
      </c>
      <c r="E23" s="13">
        <v>58.75</v>
      </c>
      <c r="F23" s="14">
        <f>ROUND(E23*0.6,2)</f>
        <v>35.25</v>
      </c>
      <c r="G23" s="7">
        <v>83.83</v>
      </c>
      <c r="H23" s="15">
        <f>ROUND(G23*0.4,2)</f>
        <v>33.53</v>
      </c>
      <c r="I23" s="15">
        <f>F23+H23</f>
        <v>68.78</v>
      </c>
      <c r="J23" s="10">
        <v>3</v>
      </c>
    </row>
    <row r="24" spans="1:10" ht="30" customHeight="1">
      <c r="A24" s="10">
        <v>22</v>
      </c>
      <c r="B24" s="11" t="s">
        <v>35</v>
      </c>
      <c r="C24" s="12">
        <v>20230101025</v>
      </c>
      <c r="D24" s="16" t="s">
        <v>32</v>
      </c>
      <c r="E24" s="13">
        <v>45.1</v>
      </c>
      <c r="F24" s="14">
        <f>ROUND(E24*0.6,2)</f>
        <v>27.06</v>
      </c>
      <c r="G24" s="7">
        <v>85.93</v>
      </c>
      <c r="H24" s="15">
        <f>ROUND(G24*0.4,2)</f>
        <v>34.37</v>
      </c>
      <c r="I24" s="15">
        <f>F24+H24</f>
        <v>61.42999999999999</v>
      </c>
      <c r="J24" s="10">
        <v>4</v>
      </c>
    </row>
    <row r="25" spans="1:10" ht="30" customHeight="1">
      <c r="A25" s="10">
        <v>23</v>
      </c>
      <c r="B25" s="11" t="s">
        <v>36</v>
      </c>
      <c r="C25" s="12">
        <v>20230101007</v>
      </c>
      <c r="D25" s="16" t="s">
        <v>32</v>
      </c>
      <c r="E25" s="13">
        <v>42.5</v>
      </c>
      <c r="F25" s="14">
        <f>ROUND(E25*0.6,2)</f>
        <v>25.5</v>
      </c>
      <c r="G25" s="7">
        <v>86</v>
      </c>
      <c r="H25" s="15">
        <f>ROUND(G25*0.4,2)</f>
        <v>34.4</v>
      </c>
      <c r="I25" s="15">
        <f>F25+H25</f>
        <v>59.9</v>
      </c>
      <c r="J25" s="10">
        <v>5</v>
      </c>
    </row>
    <row r="26" spans="1:10" ht="30" customHeight="1">
      <c r="A26" s="10">
        <v>24</v>
      </c>
      <c r="B26" s="11" t="s">
        <v>37</v>
      </c>
      <c r="C26" s="12">
        <v>20230101011</v>
      </c>
      <c r="D26" s="16" t="s">
        <v>32</v>
      </c>
      <c r="E26" s="13">
        <v>38.05</v>
      </c>
      <c r="F26" s="14">
        <f>ROUND(E26*0.6,2)</f>
        <v>22.83</v>
      </c>
      <c r="G26" s="7">
        <v>86.47</v>
      </c>
      <c r="H26" s="15">
        <f>ROUND(G26*0.4,2)</f>
        <v>34.59</v>
      </c>
      <c r="I26" s="15">
        <f>F26+H26</f>
        <v>57.42</v>
      </c>
      <c r="J26" s="10">
        <v>6</v>
      </c>
    </row>
    <row r="27" spans="1:10" ht="30" customHeight="1">
      <c r="A27" s="10">
        <v>25</v>
      </c>
      <c r="B27" s="11" t="s">
        <v>38</v>
      </c>
      <c r="C27" s="12">
        <v>20230101002</v>
      </c>
      <c r="D27" s="16" t="s">
        <v>32</v>
      </c>
      <c r="E27" s="13">
        <v>44.15</v>
      </c>
      <c r="F27" s="14">
        <f>ROUND(E27*0.6,2)</f>
        <v>26.49</v>
      </c>
      <c r="G27" s="7">
        <v>61.67</v>
      </c>
      <c r="H27" s="15">
        <f>ROUND(G27*0.4,2)</f>
        <v>24.67</v>
      </c>
      <c r="I27" s="15">
        <f>F27+H27</f>
        <v>51.16</v>
      </c>
      <c r="J27" s="10">
        <v>7</v>
      </c>
    </row>
    <row r="30" ht="12.75">
      <c r="K30" s="17"/>
    </row>
  </sheetData>
  <sheetProtection/>
  <mergeCells count="1">
    <mergeCell ref="A1:J1"/>
  </mergeCells>
  <printOptions/>
  <pageMargins left="0.9048611111111111" right="0.7868055555555555" top="0.4722222222222222" bottom="0.5506944444444445" header="0.5" footer="0.629861111111111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王斐 18435109045</cp:lastModifiedBy>
  <cp:lastPrinted>2020-09-10T07:26:02Z</cp:lastPrinted>
  <dcterms:created xsi:type="dcterms:W3CDTF">2020-08-28T10:37:21Z</dcterms:created>
  <dcterms:modified xsi:type="dcterms:W3CDTF">2023-09-12T09:44:10Z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  <property fmtid="{D5CDD505-2E9C-101B-9397-08002B2CF9AE}" pid="4" name="I">
    <vt:lpwstr>D4F81C8A70C34765B7DFD353A964FC2E</vt:lpwstr>
  </property>
</Properties>
</file>