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Print_Area" localSheetId="0">Sheet1!$A$1:$M$68</definedName>
    <definedName name="_xlnm._FilterDatabase" localSheetId="0" hidden="1">Sheet1!$M:$M</definedName>
  </definedNames>
  <calcPr calcId="144525"/>
</workbook>
</file>

<file path=xl/sharedStrings.xml><?xml version="1.0" encoding="utf-8"?>
<sst xmlns="http://schemas.openxmlformats.org/spreadsheetml/2006/main" count="243" uniqueCount="217">
  <si>
    <t>附件：</t>
  </si>
  <si>
    <t>2023年咸安区事业单位公开招聘工作人员和引进人才拟聘用人员名单（第一批）</t>
  </si>
  <si>
    <t>报考单位</t>
  </si>
  <si>
    <t>姓名</t>
  </si>
  <si>
    <t>岗位代码</t>
  </si>
  <si>
    <t>考号</t>
  </si>
  <si>
    <t>职测得分</t>
  </si>
  <si>
    <t>综应/专业得分</t>
  </si>
  <si>
    <t>总分</t>
  </si>
  <si>
    <t>折合分数</t>
  </si>
  <si>
    <t>政策加分</t>
  </si>
  <si>
    <t>笔试成绩</t>
  </si>
  <si>
    <t>面试成绩</t>
  </si>
  <si>
    <t>综合成绩</t>
  </si>
  <si>
    <t>备注</t>
  </si>
  <si>
    <t>区政府-向阳湖现代农业科技示范区管理委员会</t>
  </si>
  <si>
    <t>胡筱</t>
  </si>
  <si>
    <t>002</t>
  </si>
  <si>
    <t>20230106423</t>
  </si>
  <si>
    <t>区政府-区公共检验检测中心</t>
  </si>
  <si>
    <t>刘阳</t>
  </si>
  <si>
    <t>003</t>
  </si>
  <si>
    <t>20230106901</t>
  </si>
  <si>
    <t>熊可迪</t>
  </si>
  <si>
    <t>20230105619</t>
  </si>
  <si>
    <t>区水利和湖泊局-区农村饮水安全保障中心</t>
  </si>
  <si>
    <t>刘炫赤</t>
  </si>
  <si>
    <t>004</t>
  </si>
  <si>
    <t>20230102530</t>
  </si>
  <si>
    <t>区水利和湖泊局-区淦河流域管理局</t>
  </si>
  <si>
    <t>李玉婷</t>
  </si>
  <si>
    <t>006</t>
  </si>
  <si>
    <t>20230207802</t>
  </si>
  <si>
    <t>区交通局-区农村公路管理所</t>
  </si>
  <si>
    <t>周颖</t>
  </si>
  <si>
    <t>007</t>
  </si>
  <si>
    <t>20230101829</t>
  </si>
  <si>
    <t>杜亚平</t>
  </si>
  <si>
    <t>008</t>
  </si>
  <si>
    <t>20230102506</t>
  </si>
  <si>
    <t>区住建局-区建设工程监督管理处市场站</t>
  </si>
  <si>
    <t>张威</t>
  </si>
  <si>
    <t>009</t>
  </si>
  <si>
    <t>20230103914</t>
  </si>
  <si>
    <t>杨朝辉</t>
  </si>
  <si>
    <t>20230106627</t>
  </si>
  <si>
    <t>递补</t>
  </si>
  <si>
    <t>方润</t>
  </si>
  <si>
    <t>010</t>
  </si>
  <si>
    <t>20230101504</t>
  </si>
  <si>
    <t>区住建局-区室内装饰行业管理办公室</t>
  </si>
  <si>
    <t>范恒瑞</t>
  </si>
  <si>
    <t>011</t>
  </si>
  <si>
    <t>20230102516</t>
  </si>
  <si>
    <t>区农业农村局-区农机化技术推广站</t>
  </si>
  <si>
    <t>陈洋文</t>
  </si>
  <si>
    <t>012</t>
  </si>
  <si>
    <t>20230106107</t>
  </si>
  <si>
    <t>区农业农村局-区土壤肥料工作站</t>
  </si>
  <si>
    <t>张颖</t>
  </si>
  <si>
    <t>013</t>
  </si>
  <si>
    <t>20230208914</t>
  </si>
  <si>
    <t>刘卫</t>
  </si>
  <si>
    <t>014</t>
  </si>
  <si>
    <t>20230103724</t>
  </si>
  <si>
    <t>区农业农村局-区种子管理局</t>
  </si>
  <si>
    <t>朱震</t>
  </si>
  <si>
    <t>015</t>
  </si>
  <si>
    <t>20230102809</t>
  </si>
  <si>
    <t>区医疗保障局-区医疗保障服务中心</t>
  </si>
  <si>
    <t>李卓</t>
  </si>
  <si>
    <t>016</t>
  </si>
  <si>
    <t>20230106726</t>
  </si>
  <si>
    <t>程珺</t>
  </si>
  <si>
    <t>20230207525</t>
  </si>
  <si>
    <t>吴尧</t>
  </si>
  <si>
    <t>20230105509</t>
  </si>
  <si>
    <t>区人社局-桂花镇人社中心</t>
  </si>
  <si>
    <t>黄潇</t>
  </si>
  <si>
    <t>018</t>
  </si>
  <si>
    <t>20230101702</t>
  </si>
  <si>
    <t>区人社局-双溪桥镇人社中心</t>
  </si>
  <si>
    <t>徐翌</t>
  </si>
  <si>
    <t>019</t>
  </si>
  <si>
    <t>20230101909</t>
  </si>
  <si>
    <t>区人社局-马桥镇人社中心</t>
  </si>
  <si>
    <t>管格</t>
  </si>
  <si>
    <t>020</t>
  </si>
  <si>
    <t>20230207725</t>
  </si>
  <si>
    <t>区人社局-汀泗桥镇人社中心</t>
  </si>
  <si>
    <t>卢柄宏</t>
  </si>
  <si>
    <t>021</t>
  </si>
  <si>
    <t>20230207110</t>
  </si>
  <si>
    <t>区财政局-区政府投资评审中心</t>
  </si>
  <si>
    <t>吴杰</t>
  </si>
  <si>
    <t>024</t>
  </si>
  <si>
    <t>20230208103</t>
  </si>
  <si>
    <t>区财政局-区财政信息中心</t>
  </si>
  <si>
    <t>朱凯</t>
  </si>
  <si>
    <t>025</t>
  </si>
  <si>
    <t>20230103116</t>
  </si>
  <si>
    <t>区文旅局-区博物馆</t>
  </si>
  <si>
    <t>周晓倩</t>
  </si>
  <si>
    <t>026</t>
  </si>
  <si>
    <t>20230207428</t>
  </si>
  <si>
    <t>熊峪涵</t>
  </si>
  <si>
    <t>027</t>
  </si>
  <si>
    <t>20230101222</t>
  </si>
  <si>
    <t>罗治凡</t>
  </si>
  <si>
    <t>028</t>
  </si>
  <si>
    <t>20230102323</t>
  </si>
  <si>
    <t>区文旅局-区群艺馆</t>
  </si>
  <si>
    <t>胡巧</t>
  </si>
  <si>
    <t>029</t>
  </si>
  <si>
    <t>20230104307</t>
  </si>
  <si>
    <t>金潜</t>
  </si>
  <si>
    <t>030</t>
  </si>
  <si>
    <t>20230106128</t>
  </si>
  <si>
    <t>王琪</t>
  </si>
  <si>
    <t>031</t>
  </si>
  <si>
    <t>20230105808</t>
  </si>
  <si>
    <t>区文旅局-区图书馆</t>
  </si>
  <si>
    <t>肖玥</t>
  </si>
  <si>
    <t>032</t>
  </si>
  <si>
    <t>20230106027</t>
  </si>
  <si>
    <t>区人民政府温泉街道办事处-党群服务中心</t>
  </si>
  <si>
    <t>胡耀中</t>
  </si>
  <si>
    <t>033</t>
  </si>
  <si>
    <t>20230102814</t>
  </si>
  <si>
    <t>高桥镇人民政府-高桥镇退役军人服务站</t>
  </si>
  <si>
    <t>李雯晨</t>
  </si>
  <si>
    <t>036</t>
  </si>
  <si>
    <t>20230209021</t>
  </si>
  <si>
    <t>区卫健局-区妇幼保健院</t>
  </si>
  <si>
    <t>吴莎</t>
  </si>
  <si>
    <t>039</t>
  </si>
  <si>
    <t>20230210028</t>
  </si>
  <si>
    <t>黄乾坤</t>
  </si>
  <si>
    <t>040</t>
  </si>
  <si>
    <t>20230210030</t>
  </si>
  <si>
    <t>任娟</t>
  </si>
  <si>
    <t>043</t>
  </si>
  <si>
    <t>20230210906</t>
  </si>
  <si>
    <t>郭继珺</t>
  </si>
  <si>
    <t>044</t>
  </si>
  <si>
    <t>20230209904</t>
  </si>
  <si>
    <t>余豪</t>
  </si>
  <si>
    <t>045</t>
  </si>
  <si>
    <t>20230101322</t>
  </si>
  <si>
    <t>区卫健局-乡镇卫生院</t>
  </si>
  <si>
    <t>石巍</t>
  </si>
  <si>
    <t>046</t>
  </si>
  <si>
    <t>20230210204</t>
  </si>
  <si>
    <t>董可馨</t>
  </si>
  <si>
    <t>047</t>
  </si>
  <si>
    <t>20230210217</t>
  </si>
  <si>
    <t>尹祎平</t>
  </si>
  <si>
    <t>20230210128</t>
  </si>
  <si>
    <t>梁梅</t>
  </si>
  <si>
    <t>20230210124</t>
  </si>
  <si>
    <t>雷颖</t>
  </si>
  <si>
    <t>20230210119</t>
  </si>
  <si>
    <t>程康文</t>
  </si>
  <si>
    <t>20230210120</t>
  </si>
  <si>
    <t>黄承儒</t>
  </si>
  <si>
    <t>20230210206</t>
  </si>
  <si>
    <t>王岳</t>
  </si>
  <si>
    <t>20230210214</t>
  </si>
  <si>
    <t>胡沁</t>
  </si>
  <si>
    <t>048</t>
  </si>
  <si>
    <t>20230210022</t>
  </si>
  <si>
    <t>刘柯</t>
  </si>
  <si>
    <t>20230210021</t>
  </si>
  <si>
    <t>张钰</t>
  </si>
  <si>
    <t>20230210116</t>
  </si>
  <si>
    <t>高雨惠</t>
  </si>
  <si>
    <t>049</t>
  </si>
  <si>
    <t>20230210929</t>
  </si>
  <si>
    <t>瞿苏靓</t>
  </si>
  <si>
    <t>051</t>
  </si>
  <si>
    <t>20230209911</t>
  </si>
  <si>
    <t>胡霞</t>
  </si>
  <si>
    <t>052</t>
  </si>
  <si>
    <t>20230210226</t>
  </si>
  <si>
    <t>黄晏</t>
  </si>
  <si>
    <t>20230210910</t>
  </si>
  <si>
    <t>钟秀红</t>
  </si>
  <si>
    <t>20230210825</t>
  </si>
  <si>
    <t>李月</t>
  </si>
  <si>
    <t>20230210313</t>
  </si>
  <si>
    <t>王慧</t>
  </si>
  <si>
    <t>053</t>
  </si>
  <si>
    <t>20230210613</t>
  </si>
  <si>
    <t>葛力</t>
  </si>
  <si>
    <t>20230210324</t>
  </si>
  <si>
    <t>程倩</t>
  </si>
  <si>
    <t>20230210306</t>
  </si>
  <si>
    <t>阮晨</t>
  </si>
  <si>
    <t>20230210922</t>
  </si>
  <si>
    <t>陈悦</t>
  </si>
  <si>
    <t>20230210909</t>
  </si>
  <si>
    <t>唐蒙</t>
  </si>
  <si>
    <t>054</t>
  </si>
  <si>
    <t>20230210003</t>
  </si>
  <si>
    <t>万颖</t>
  </si>
  <si>
    <t>055</t>
  </si>
  <si>
    <t>20230209928</t>
  </si>
  <si>
    <t>唐霞</t>
  </si>
  <si>
    <t>056</t>
  </si>
  <si>
    <t>20230209730</t>
  </si>
  <si>
    <t>李想</t>
  </si>
  <si>
    <t>20230209608</t>
  </si>
  <si>
    <t>区财政局-区国有资产营运中心</t>
  </si>
  <si>
    <t>孙缘溪</t>
  </si>
  <si>
    <t>057</t>
  </si>
  <si>
    <t>20230209503</t>
  </si>
  <si>
    <t>引进人才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</si>
</sst>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abSelected="1" workbookViewId="0">
      <pane ySplit="3" topLeftCell="A61" activePane="bottomLeft" state="frozen"/>
      <selection/>
      <selection pane="bottomLeft" activeCell="N72" sqref="N72"/>
    </sheetView>
  </sheetViews>
  <sheetFormatPr defaultColWidth="8.89166666666667" defaultRowHeight="13.5"/>
  <cols>
    <col min="1" max="1" width="22.5" style="2" customWidth="1"/>
    <col min="2" max="2" width="8.89166666666667" style="2"/>
    <col min="3" max="3" width="6.875" style="2" customWidth="1"/>
    <col min="4" max="4" width="12.875" style="2" customWidth="1"/>
    <col min="5" max="5" width="9" style="2" customWidth="1"/>
    <col min="6" max="7" width="8.625" style="2" customWidth="1"/>
    <col min="8" max="8" width="8.625" style="3" customWidth="1"/>
    <col min="9" max="9" width="5.375" style="2" customWidth="1"/>
    <col min="10" max="10" width="8.625" style="3" customWidth="1"/>
    <col min="11" max="11" width="8.625" style="4" customWidth="1"/>
    <col min="12" max="12" width="8.625" style="5" customWidth="1"/>
    <col min="13" max="13" width="7.75" style="4" customWidth="1"/>
    <col min="14" max="16384" width="8.89166666666667" style="2"/>
  </cols>
  <sheetData>
    <row r="1" ht="24" customHeight="1" spans="1:1">
      <c r="A1" s="6" t="s">
        <v>0</v>
      </c>
    </row>
    <row r="2" ht="4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0" customHeight="1" spans="1:13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10" t="s">
        <v>11</v>
      </c>
      <c r="K3" s="9" t="s">
        <v>12</v>
      </c>
      <c r="L3" s="10" t="s">
        <v>13</v>
      </c>
      <c r="M3" s="10" t="s">
        <v>14</v>
      </c>
    </row>
    <row r="4" s="2" customFormat="1" ht="35" customHeight="1" spans="1:13">
      <c r="A4" s="11" t="s">
        <v>15</v>
      </c>
      <c r="B4" s="12" t="s">
        <v>16</v>
      </c>
      <c r="C4" s="12" t="s">
        <v>17</v>
      </c>
      <c r="D4" s="12" t="s">
        <v>18</v>
      </c>
      <c r="E4" s="13">
        <v>80.2</v>
      </c>
      <c r="F4" s="13">
        <v>116.5</v>
      </c>
      <c r="G4" s="13">
        <f t="shared" ref="G4:G13" si="0">E4+F4</f>
        <v>196.7</v>
      </c>
      <c r="H4" s="14">
        <f t="shared" ref="H4:H13" si="1">(E4+F4)/3</f>
        <v>65.5666666666667</v>
      </c>
      <c r="I4" s="13"/>
      <c r="J4" s="14">
        <f t="shared" ref="J4:J13" si="2">H4+I4</f>
        <v>65.5666666666667</v>
      </c>
      <c r="K4" s="13">
        <v>78.8</v>
      </c>
      <c r="L4" s="14">
        <f t="shared" ref="L4:L13" si="3">J4*0.5+K4*0.5</f>
        <v>72.1833333333333</v>
      </c>
      <c r="M4" s="13"/>
    </row>
    <row r="5" s="2" customFormat="1" ht="18" customHeight="1" spans="1:13">
      <c r="A5" s="15" t="s">
        <v>19</v>
      </c>
      <c r="B5" s="12" t="s">
        <v>20</v>
      </c>
      <c r="C5" s="12" t="s">
        <v>21</v>
      </c>
      <c r="D5" s="12" t="s">
        <v>22</v>
      </c>
      <c r="E5" s="13">
        <v>106.4</v>
      </c>
      <c r="F5" s="13">
        <v>111.5</v>
      </c>
      <c r="G5" s="13">
        <f t="shared" si="0"/>
        <v>217.9</v>
      </c>
      <c r="H5" s="14">
        <f t="shared" si="1"/>
        <v>72.6333333333333</v>
      </c>
      <c r="I5" s="13"/>
      <c r="J5" s="14">
        <f t="shared" si="2"/>
        <v>72.6333333333333</v>
      </c>
      <c r="K5" s="13">
        <v>81.2</v>
      </c>
      <c r="L5" s="14">
        <f t="shared" si="3"/>
        <v>76.9166666666667</v>
      </c>
      <c r="M5" s="13"/>
    </row>
    <row r="6" s="2" customFormat="1" ht="18" customHeight="1" spans="1:13">
      <c r="A6" s="11"/>
      <c r="B6" s="12" t="s">
        <v>23</v>
      </c>
      <c r="C6" s="12" t="s">
        <v>21</v>
      </c>
      <c r="D6" s="12" t="s">
        <v>24</v>
      </c>
      <c r="E6" s="13">
        <v>106.4</v>
      </c>
      <c r="F6" s="13">
        <v>104</v>
      </c>
      <c r="G6" s="13">
        <f t="shared" si="0"/>
        <v>210.4</v>
      </c>
      <c r="H6" s="14">
        <f t="shared" si="1"/>
        <v>70.1333333333333</v>
      </c>
      <c r="I6" s="13"/>
      <c r="J6" s="14">
        <f t="shared" si="2"/>
        <v>70.1333333333333</v>
      </c>
      <c r="K6" s="13">
        <v>82</v>
      </c>
      <c r="L6" s="14">
        <f t="shared" si="3"/>
        <v>76.0666666666667</v>
      </c>
      <c r="M6" s="13"/>
    </row>
    <row r="7" s="2" customFormat="1" ht="35" customHeight="1" spans="1:13">
      <c r="A7" s="15" t="s">
        <v>25</v>
      </c>
      <c r="B7" s="12" t="s">
        <v>26</v>
      </c>
      <c r="C7" s="12" t="s">
        <v>27</v>
      </c>
      <c r="D7" s="12" t="s">
        <v>28</v>
      </c>
      <c r="E7" s="13">
        <v>97</v>
      </c>
      <c r="F7" s="13">
        <v>106.5</v>
      </c>
      <c r="G7" s="13">
        <f t="shared" si="0"/>
        <v>203.5</v>
      </c>
      <c r="H7" s="14">
        <f t="shared" si="1"/>
        <v>67.8333333333333</v>
      </c>
      <c r="I7" s="13"/>
      <c r="J7" s="14">
        <f t="shared" si="2"/>
        <v>67.8333333333333</v>
      </c>
      <c r="K7" s="13">
        <v>80.8</v>
      </c>
      <c r="L7" s="14">
        <f t="shared" si="3"/>
        <v>74.3166666666667</v>
      </c>
      <c r="M7" s="13"/>
    </row>
    <row r="8" s="2" customFormat="1" ht="35" customHeight="1" spans="1:13">
      <c r="A8" s="15" t="s">
        <v>29</v>
      </c>
      <c r="B8" s="12" t="s">
        <v>30</v>
      </c>
      <c r="C8" s="12" t="s">
        <v>31</v>
      </c>
      <c r="D8" s="12" t="s">
        <v>32</v>
      </c>
      <c r="E8" s="13">
        <v>104.6</v>
      </c>
      <c r="F8" s="13">
        <v>116.5</v>
      </c>
      <c r="G8" s="13">
        <f t="shared" si="0"/>
        <v>221.1</v>
      </c>
      <c r="H8" s="14">
        <f t="shared" si="1"/>
        <v>73.7</v>
      </c>
      <c r="I8" s="13"/>
      <c r="J8" s="14">
        <f t="shared" si="2"/>
        <v>73.7</v>
      </c>
      <c r="K8" s="13">
        <v>80.6</v>
      </c>
      <c r="L8" s="14">
        <f t="shared" si="3"/>
        <v>77.15</v>
      </c>
      <c r="M8" s="13"/>
    </row>
    <row r="9" s="2" customFormat="1" ht="18" customHeight="1" spans="1:13">
      <c r="A9" s="15" t="s">
        <v>33</v>
      </c>
      <c r="B9" s="12" t="s">
        <v>34</v>
      </c>
      <c r="C9" s="12" t="s">
        <v>35</v>
      </c>
      <c r="D9" s="12" t="s">
        <v>36</v>
      </c>
      <c r="E9" s="13">
        <v>107</v>
      </c>
      <c r="F9" s="13">
        <v>108</v>
      </c>
      <c r="G9" s="13">
        <f t="shared" si="0"/>
        <v>215</v>
      </c>
      <c r="H9" s="14">
        <f t="shared" si="1"/>
        <v>71.6666666666667</v>
      </c>
      <c r="I9" s="13"/>
      <c r="J9" s="14">
        <f t="shared" si="2"/>
        <v>71.6666666666667</v>
      </c>
      <c r="K9" s="13">
        <v>82.2</v>
      </c>
      <c r="L9" s="14">
        <f t="shared" si="3"/>
        <v>76.9333333333333</v>
      </c>
      <c r="M9" s="13"/>
    </row>
    <row r="10" s="2" customFormat="1" ht="18" customHeight="1" spans="1:13">
      <c r="A10" s="11"/>
      <c r="B10" s="12" t="s">
        <v>37</v>
      </c>
      <c r="C10" s="16" t="s">
        <v>38</v>
      </c>
      <c r="D10" s="16" t="s">
        <v>39</v>
      </c>
      <c r="E10" s="17">
        <v>103.6</v>
      </c>
      <c r="F10" s="17">
        <v>110.5</v>
      </c>
      <c r="G10" s="17">
        <f t="shared" si="0"/>
        <v>214.1</v>
      </c>
      <c r="H10" s="18">
        <f t="shared" si="1"/>
        <v>71.3666666666667</v>
      </c>
      <c r="I10" s="17"/>
      <c r="J10" s="18">
        <f t="shared" si="2"/>
        <v>71.3666666666667</v>
      </c>
      <c r="K10" s="13">
        <v>78.4</v>
      </c>
      <c r="L10" s="14">
        <f t="shared" si="3"/>
        <v>74.8833333333333</v>
      </c>
      <c r="M10" s="13"/>
    </row>
    <row r="11" s="2" customFormat="1" ht="18" customHeight="1" spans="1:13">
      <c r="A11" s="19" t="s">
        <v>40</v>
      </c>
      <c r="B11" s="12" t="s">
        <v>41</v>
      </c>
      <c r="C11" s="16" t="s">
        <v>42</v>
      </c>
      <c r="D11" s="16" t="s">
        <v>43</v>
      </c>
      <c r="E11" s="17">
        <v>107.8</v>
      </c>
      <c r="F11" s="17">
        <v>112.5</v>
      </c>
      <c r="G11" s="17">
        <f t="shared" si="0"/>
        <v>220.3</v>
      </c>
      <c r="H11" s="18">
        <f t="shared" si="1"/>
        <v>73.4333333333333</v>
      </c>
      <c r="I11" s="17"/>
      <c r="J11" s="18">
        <f t="shared" si="2"/>
        <v>73.4333333333333</v>
      </c>
      <c r="K11" s="13">
        <v>81.6</v>
      </c>
      <c r="L11" s="14">
        <f t="shared" si="3"/>
        <v>77.5166666666667</v>
      </c>
      <c r="M11" s="13"/>
    </row>
    <row r="12" s="2" customFormat="1" ht="18" customHeight="1" spans="1:13">
      <c r="A12" s="20"/>
      <c r="B12" s="12" t="s">
        <v>44</v>
      </c>
      <c r="C12" s="12" t="s">
        <v>42</v>
      </c>
      <c r="D12" s="12" t="s">
        <v>45</v>
      </c>
      <c r="E12" s="13">
        <v>111.4</v>
      </c>
      <c r="F12" s="13">
        <v>104</v>
      </c>
      <c r="G12" s="13">
        <f t="shared" si="0"/>
        <v>215.4</v>
      </c>
      <c r="H12" s="14">
        <f t="shared" si="1"/>
        <v>71.8</v>
      </c>
      <c r="I12" s="13"/>
      <c r="J12" s="14">
        <f t="shared" si="2"/>
        <v>71.8</v>
      </c>
      <c r="K12" s="13">
        <v>81.4</v>
      </c>
      <c r="L12" s="14">
        <f t="shared" si="3"/>
        <v>76.6</v>
      </c>
      <c r="M12" s="13" t="s">
        <v>46</v>
      </c>
    </row>
    <row r="13" s="2" customFormat="1" ht="18" customHeight="1" spans="1:13">
      <c r="A13" s="21"/>
      <c r="B13" s="12" t="s">
        <v>47</v>
      </c>
      <c r="C13" s="12" t="s">
        <v>48</v>
      </c>
      <c r="D13" s="12" t="s">
        <v>49</v>
      </c>
      <c r="E13" s="13">
        <v>104.4</v>
      </c>
      <c r="F13" s="13">
        <v>108.5</v>
      </c>
      <c r="G13" s="13">
        <f t="shared" si="0"/>
        <v>212.9</v>
      </c>
      <c r="H13" s="14">
        <f t="shared" si="1"/>
        <v>70.9666666666667</v>
      </c>
      <c r="I13" s="13"/>
      <c r="J13" s="14">
        <f t="shared" si="2"/>
        <v>70.9666666666667</v>
      </c>
      <c r="K13" s="13">
        <v>82.6</v>
      </c>
      <c r="L13" s="14">
        <f t="shared" si="3"/>
        <v>76.7833333333333</v>
      </c>
      <c r="M13" s="13"/>
    </row>
    <row r="14" s="2" customFormat="1" ht="35" customHeight="1" spans="1:13">
      <c r="A14" s="15" t="s">
        <v>50</v>
      </c>
      <c r="B14" s="12" t="s">
        <v>51</v>
      </c>
      <c r="C14" s="12" t="s">
        <v>52</v>
      </c>
      <c r="D14" s="12" t="s">
        <v>53</v>
      </c>
      <c r="E14" s="13">
        <v>114.4</v>
      </c>
      <c r="F14" s="13">
        <v>105.5</v>
      </c>
      <c r="G14" s="13">
        <f t="shared" ref="G14:G35" si="4">E14+F14</f>
        <v>219.9</v>
      </c>
      <c r="H14" s="14">
        <f t="shared" ref="H14:H35" si="5">(E14+F14)/3</f>
        <v>73.3</v>
      </c>
      <c r="I14" s="13"/>
      <c r="J14" s="14">
        <f t="shared" ref="J14:J35" si="6">H14+I14</f>
        <v>73.3</v>
      </c>
      <c r="K14" s="13">
        <v>79.4</v>
      </c>
      <c r="L14" s="14">
        <f t="shared" ref="L14:L35" si="7">J14*0.5+K14*0.5</f>
        <v>76.35</v>
      </c>
      <c r="M14" s="13"/>
    </row>
    <row r="15" s="2" customFormat="1" ht="35" customHeight="1" spans="1:13">
      <c r="A15" s="12" t="s">
        <v>54</v>
      </c>
      <c r="B15" s="12" t="s">
        <v>55</v>
      </c>
      <c r="C15" s="12" t="s">
        <v>56</v>
      </c>
      <c r="D15" s="12" t="s">
        <v>57</v>
      </c>
      <c r="E15" s="13">
        <v>92.6</v>
      </c>
      <c r="F15" s="13">
        <v>105</v>
      </c>
      <c r="G15" s="13">
        <f t="shared" si="4"/>
        <v>197.6</v>
      </c>
      <c r="H15" s="14">
        <f t="shared" si="5"/>
        <v>65.8666666666667</v>
      </c>
      <c r="I15" s="13">
        <v>5</v>
      </c>
      <c r="J15" s="14">
        <f t="shared" si="6"/>
        <v>70.8666666666667</v>
      </c>
      <c r="K15" s="13">
        <v>75.5</v>
      </c>
      <c r="L15" s="14">
        <f t="shared" si="7"/>
        <v>73.1833333333333</v>
      </c>
      <c r="M15" s="13"/>
    </row>
    <row r="16" s="2" customFormat="1" ht="35" customHeight="1" spans="1:13">
      <c r="A16" s="11" t="s">
        <v>58</v>
      </c>
      <c r="B16" s="12" t="s">
        <v>59</v>
      </c>
      <c r="C16" s="12" t="s">
        <v>60</v>
      </c>
      <c r="D16" s="12" t="s">
        <v>61</v>
      </c>
      <c r="E16" s="13">
        <v>100.6</v>
      </c>
      <c r="F16" s="13">
        <v>108.5</v>
      </c>
      <c r="G16" s="13">
        <f t="shared" si="4"/>
        <v>209.1</v>
      </c>
      <c r="H16" s="14">
        <f t="shared" si="5"/>
        <v>69.7</v>
      </c>
      <c r="I16" s="13"/>
      <c r="J16" s="14">
        <f t="shared" si="6"/>
        <v>69.7</v>
      </c>
      <c r="K16" s="13">
        <v>80</v>
      </c>
      <c r="L16" s="14">
        <f t="shared" si="7"/>
        <v>74.85</v>
      </c>
      <c r="M16" s="13"/>
    </row>
    <row r="17" s="2" customFormat="1" ht="35" customHeight="1" spans="1:13">
      <c r="A17" s="11"/>
      <c r="B17" s="12" t="s">
        <v>62</v>
      </c>
      <c r="C17" s="12" t="s">
        <v>63</v>
      </c>
      <c r="D17" s="12" t="s">
        <v>64</v>
      </c>
      <c r="E17" s="13">
        <v>109.8</v>
      </c>
      <c r="F17" s="13">
        <v>107.5</v>
      </c>
      <c r="G17" s="13">
        <f t="shared" si="4"/>
        <v>217.3</v>
      </c>
      <c r="H17" s="14">
        <f t="shared" si="5"/>
        <v>72.4333333333333</v>
      </c>
      <c r="I17" s="13"/>
      <c r="J17" s="14">
        <f t="shared" si="6"/>
        <v>72.4333333333333</v>
      </c>
      <c r="K17" s="13">
        <v>80.7</v>
      </c>
      <c r="L17" s="14">
        <f t="shared" si="7"/>
        <v>76.5666666666667</v>
      </c>
      <c r="M17" s="13"/>
    </row>
    <row r="18" s="2" customFormat="1" ht="35" customHeight="1" spans="1:13">
      <c r="A18" s="15" t="s">
        <v>65</v>
      </c>
      <c r="B18" s="12" t="s">
        <v>66</v>
      </c>
      <c r="C18" s="12" t="s">
        <v>67</v>
      </c>
      <c r="D18" s="12" t="s">
        <v>68</v>
      </c>
      <c r="E18" s="13">
        <v>98.4</v>
      </c>
      <c r="F18" s="13">
        <v>107.5</v>
      </c>
      <c r="G18" s="13">
        <f t="shared" si="4"/>
        <v>205.9</v>
      </c>
      <c r="H18" s="14">
        <f t="shared" si="5"/>
        <v>68.6333333333333</v>
      </c>
      <c r="I18" s="13"/>
      <c r="J18" s="14">
        <f t="shared" si="6"/>
        <v>68.6333333333333</v>
      </c>
      <c r="K18" s="13">
        <v>79.8</v>
      </c>
      <c r="L18" s="14">
        <f t="shared" si="7"/>
        <v>74.2166666666667</v>
      </c>
      <c r="M18" s="13"/>
    </row>
    <row r="19" s="2" customFormat="1" ht="18" customHeight="1" spans="1:13">
      <c r="A19" s="15" t="s">
        <v>69</v>
      </c>
      <c r="B19" s="12" t="s">
        <v>70</v>
      </c>
      <c r="C19" s="12" t="s">
        <v>71</v>
      </c>
      <c r="D19" s="12" t="s">
        <v>72</v>
      </c>
      <c r="E19" s="13">
        <v>108.4</v>
      </c>
      <c r="F19" s="13">
        <v>120</v>
      </c>
      <c r="G19" s="13">
        <f t="shared" si="4"/>
        <v>228.4</v>
      </c>
      <c r="H19" s="14">
        <f t="shared" si="5"/>
        <v>76.1333333333333</v>
      </c>
      <c r="I19" s="13"/>
      <c r="J19" s="14">
        <f t="shared" si="6"/>
        <v>76.1333333333333</v>
      </c>
      <c r="K19" s="13">
        <v>78.8</v>
      </c>
      <c r="L19" s="14">
        <f t="shared" si="7"/>
        <v>77.4666666666667</v>
      </c>
      <c r="M19" s="13"/>
    </row>
    <row r="20" s="2" customFormat="1" ht="18" customHeight="1" spans="1:13">
      <c r="A20" s="11"/>
      <c r="B20" s="12" t="s">
        <v>73</v>
      </c>
      <c r="C20" s="12" t="s">
        <v>71</v>
      </c>
      <c r="D20" s="12" t="s">
        <v>74</v>
      </c>
      <c r="E20" s="13">
        <v>95.6</v>
      </c>
      <c r="F20" s="13">
        <v>116.5</v>
      </c>
      <c r="G20" s="13">
        <f t="shared" si="4"/>
        <v>212.1</v>
      </c>
      <c r="H20" s="14">
        <f t="shared" si="5"/>
        <v>70.7</v>
      </c>
      <c r="I20" s="13"/>
      <c r="J20" s="14">
        <f t="shared" si="6"/>
        <v>70.7</v>
      </c>
      <c r="K20" s="13">
        <v>78.6</v>
      </c>
      <c r="L20" s="14">
        <f t="shared" si="7"/>
        <v>74.65</v>
      </c>
      <c r="M20" s="13"/>
    </row>
    <row r="21" s="2" customFormat="1" ht="18" customHeight="1" spans="1:13">
      <c r="A21" s="11"/>
      <c r="B21" s="12" t="s">
        <v>75</v>
      </c>
      <c r="C21" s="12" t="s">
        <v>71</v>
      </c>
      <c r="D21" s="12" t="s">
        <v>76</v>
      </c>
      <c r="E21" s="13">
        <v>99</v>
      </c>
      <c r="F21" s="13">
        <v>106</v>
      </c>
      <c r="G21" s="13">
        <f t="shared" si="4"/>
        <v>205</v>
      </c>
      <c r="H21" s="14">
        <f t="shared" si="5"/>
        <v>68.3333333333333</v>
      </c>
      <c r="I21" s="13"/>
      <c r="J21" s="14">
        <f t="shared" si="6"/>
        <v>68.3333333333333</v>
      </c>
      <c r="K21" s="13">
        <v>80.8</v>
      </c>
      <c r="L21" s="14">
        <f t="shared" si="7"/>
        <v>74.5666666666667</v>
      </c>
      <c r="M21" s="13"/>
    </row>
    <row r="22" s="2" customFormat="1" ht="35" customHeight="1" spans="1:13">
      <c r="A22" s="15" t="s">
        <v>77</v>
      </c>
      <c r="B22" s="12" t="s">
        <v>78</v>
      </c>
      <c r="C22" s="12" t="s">
        <v>79</v>
      </c>
      <c r="D22" s="12" t="s">
        <v>80</v>
      </c>
      <c r="E22" s="13">
        <v>109.2</v>
      </c>
      <c r="F22" s="13">
        <v>107.5</v>
      </c>
      <c r="G22" s="13">
        <f t="shared" si="4"/>
        <v>216.7</v>
      </c>
      <c r="H22" s="14">
        <f t="shared" si="5"/>
        <v>72.2333333333333</v>
      </c>
      <c r="I22" s="13"/>
      <c r="J22" s="14">
        <f t="shared" si="6"/>
        <v>72.2333333333333</v>
      </c>
      <c r="K22" s="13">
        <v>82.1</v>
      </c>
      <c r="L22" s="14">
        <f t="shared" si="7"/>
        <v>77.1666666666667</v>
      </c>
      <c r="M22" s="13"/>
    </row>
    <row r="23" s="2" customFormat="1" ht="35" customHeight="1" spans="1:13">
      <c r="A23" s="15" t="s">
        <v>81</v>
      </c>
      <c r="B23" s="12" t="s">
        <v>82</v>
      </c>
      <c r="C23" s="12" t="s">
        <v>83</v>
      </c>
      <c r="D23" s="12" t="s">
        <v>84</v>
      </c>
      <c r="E23" s="13">
        <v>106.8</v>
      </c>
      <c r="F23" s="13">
        <v>111.5</v>
      </c>
      <c r="G23" s="13">
        <f t="shared" si="4"/>
        <v>218.3</v>
      </c>
      <c r="H23" s="14">
        <f t="shared" si="5"/>
        <v>72.7666666666667</v>
      </c>
      <c r="I23" s="13">
        <v>5</v>
      </c>
      <c r="J23" s="14">
        <f t="shared" si="6"/>
        <v>77.7666666666667</v>
      </c>
      <c r="K23" s="13">
        <v>80.6</v>
      </c>
      <c r="L23" s="14">
        <f t="shared" si="7"/>
        <v>79.1833333333333</v>
      </c>
      <c r="M23" s="13"/>
    </row>
    <row r="24" s="2" customFormat="1" ht="35" customHeight="1" spans="1:13">
      <c r="A24" s="15" t="s">
        <v>85</v>
      </c>
      <c r="B24" s="12" t="s">
        <v>86</v>
      </c>
      <c r="C24" s="12" t="s">
        <v>87</v>
      </c>
      <c r="D24" s="12" t="s">
        <v>88</v>
      </c>
      <c r="E24" s="13">
        <v>94</v>
      </c>
      <c r="F24" s="13">
        <v>110.5</v>
      </c>
      <c r="G24" s="13">
        <f t="shared" si="4"/>
        <v>204.5</v>
      </c>
      <c r="H24" s="14">
        <f t="shared" si="5"/>
        <v>68.1666666666667</v>
      </c>
      <c r="I24" s="13"/>
      <c r="J24" s="14">
        <f t="shared" si="6"/>
        <v>68.1666666666667</v>
      </c>
      <c r="K24" s="13">
        <v>80.6</v>
      </c>
      <c r="L24" s="14">
        <f t="shared" si="7"/>
        <v>74.3833333333333</v>
      </c>
      <c r="M24" s="13"/>
    </row>
    <row r="25" s="2" customFormat="1" ht="35" customHeight="1" spans="1:13">
      <c r="A25" s="15" t="s">
        <v>89</v>
      </c>
      <c r="B25" s="12" t="s">
        <v>90</v>
      </c>
      <c r="C25" s="12" t="s">
        <v>91</v>
      </c>
      <c r="D25" s="12" t="s">
        <v>92</v>
      </c>
      <c r="E25" s="13">
        <v>105.4</v>
      </c>
      <c r="F25" s="13">
        <v>110.5</v>
      </c>
      <c r="G25" s="13">
        <f t="shared" si="4"/>
        <v>215.9</v>
      </c>
      <c r="H25" s="14">
        <f t="shared" si="5"/>
        <v>71.9666666666667</v>
      </c>
      <c r="I25" s="13"/>
      <c r="J25" s="14">
        <f t="shared" si="6"/>
        <v>71.9666666666667</v>
      </c>
      <c r="K25" s="13">
        <v>78</v>
      </c>
      <c r="L25" s="14">
        <f t="shared" si="7"/>
        <v>74.9833333333333</v>
      </c>
      <c r="M25" s="13"/>
    </row>
    <row r="26" s="2" customFormat="1" ht="35" customHeight="1" spans="1:13">
      <c r="A26" s="15" t="s">
        <v>93</v>
      </c>
      <c r="B26" s="12" t="s">
        <v>94</v>
      </c>
      <c r="C26" s="12" t="s">
        <v>95</v>
      </c>
      <c r="D26" s="12" t="s">
        <v>96</v>
      </c>
      <c r="E26" s="13">
        <v>100.8</v>
      </c>
      <c r="F26" s="13">
        <v>111</v>
      </c>
      <c r="G26" s="13">
        <f t="shared" si="4"/>
        <v>211.8</v>
      </c>
      <c r="H26" s="14">
        <f t="shared" si="5"/>
        <v>70.6</v>
      </c>
      <c r="I26" s="13"/>
      <c r="J26" s="14">
        <f t="shared" si="6"/>
        <v>70.6</v>
      </c>
      <c r="K26" s="13">
        <v>81.8</v>
      </c>
      <c r="L26" s="14">
        <f t="shared" si="7"/>
        <v>76.2</v>
      </c>
      <c r="M26" s="13"/>
    </row>
    <row r="27" s="2" customFormat="1" ht="35" customHeight="1" spans="1:13">
      <c r="A27" s="15" t="s">
        <v>97</v>
      </c>
      <c r="B27" s="12" t="s">
        <v>98</v>
      </c>
      <c r="C27" s="12" t="s">
        <v>99</v>
      </c>
      <c r="D27" s="12" t="s">
        <v>100</v>
      </c>
      <c r="E27" s="13">
        <v>108.4</v>
      </c>
      <c r="F27" s="13">
        <v>111</v>
      </c>
      <c r="G27" s="13">
        <f t="shared" si="4"/>
        <v>219.4</v>
      </c>
      <c r="H27" s="14">
        <f t="shared" si="5"/>
        <v>73.1333333333333</v>
      </c>
      <c r="I27" s="13"/>
      <c r="J27" s="14">
        <f t="shared" si="6"/>
        <v>73.1333333333333</v>
      </c>
      <c r="K27" s="13">
        <v>81.5</v>
      </c>
      <c r="L27" s="14">
        <f t="shared" si="7"/>
        <v>77.3166666666667</v>
      </c>
      <c r="M27" s="13"/>
    </row>
    <row r="28" s="2" customFormat="1" ht="18" customHeight="1" spans="1:13">
      <c r="A28" s="15" t="s">
        <v>101</v>
      </c>
      <c r="B28" s="12" t="s">
        <v>102</v>
      </c>
      <c r="C28" s="12" t="s">
        <v>103</v>
      </c>
      <c r="D28" s="12" t="s">
        <v>104</v>
      </c>
      <c r="E28" s="13">
        <v>76.8</v>
      </c>
      <c r="F28" s="13">
        <v>102.5</v>
      </c>
      <c r="G28" s="13">
        <f t="shared" si="4"/>
        <v>179.3</v>
      </c>
      <c r="H28" s="14">
        <f t="shared" si="5"/>
        <v>59.7666666666667</v>
      </c>
      <c r="I28" s="13"/>
      <c r="J28" s="14">
        <f t="shared" si="6"/>
        <v>59.7666666666667</v>
      </c>
      <c r="K28" s="13">
        <v>83</v>
      </c>
      <c r="L28" s="14">
        <f t="shared" si="7"/>
        <v>71.3833333333333</v>
      </c>
      <c r="M28" s="13"/>
    </row>
    <row r="29" s="2" customFormat="1" ht="18" customHeight="1" spans="1:13">
      <c r="A29" s="11"/>
      <c r="B29" s="12" t="s">
        <v>105</v>
      </c>
      <c r="C29" s="12" t="s">
        <v>106</v>
      </c>
      <c r="D29" s="12" t="s">
        <v>107</v>
      </c>
      <c r="E29" s="13">
        <v>87.4</v>
      </c>
      <c r="F29" s="13">
        <v>107</v>
      </c>
      <c r="G29" s="13">
        <f t="shared" si="4"/>
        <v>194.4</v>
      </c>
      <c r="H29" s="14">
        <f t="shared" si="5"/>
        <v>64.8</v>
      </c>
      <c r="I29" s="13"/>
      <c r="J29" s="14">
        <f t="shared" si="6"/>
        <v>64.8</v>
      </c>
      <c r="K29" s="13">
        <v>81.2</v>
      </c>
      <c r="L29" s="14">
        <f t="shared" si="7"/>
        <v>73</v>
      </c>
      <c r="M29" s="13"/>
    </row>
    <row r="30" s="2" customFormat="1" ht="18" customHeight="1" spans="1:13">
      <c r="A30" s="11"/>
      <c r="B30" s="12" t="s">
        <v>108</v>
      </c>
      <c r="C30" s="12" t="s">
        <v>109</v>
      </c>
      <c r="D30" s="12" t="s">
        <v>110</v>
      </c>
      <c r="E30" s="13">
        <v>89.2</v>
      </c>
      <c r="F30" s="13">
        <v>110</v>
      </c>
      <c r="G30" s="13">
        <f t="shared" si="4"/>
        <v>199.2</v>
      </c>
      <c r="H30" s="14">
        <f t="shared" si="5"/>
        <v>66.4</v>
      </c>
      <c r="I30" s="13"/>
      <c r="J30" s="14">
        <f t="shared" si="6"/>
        <v>66.4</v>
      </c>
      <c r="K30" s="13">
        <v>79.8</v>
      </c>
      <c r="L30" s="14">
        <f t="shared" si="7"/>
        <v>73.1</v>
      </c>
      <c r="M30" s="13"/>
    </row>
    <row r="31" s="2" customFormat="1" ht="18" customHeight="1" spans="1:13">
      <c r="A31" s="15" t="s">
        <v>111</v>
      </c>
      <c r="B31" s="12" t="s">
        <v>112</v>
      </c>
      <c r="C31" s="12" t="s">
        <v>113</v>
      </c>
      <c r="D31" s="12" t="s">
        <v>114</v>
      </c>
      <c r="E31" s="13">
        <v>106.2</v>
      </c>
      <c r="F31" s="13">
        <v>115.5</v>
      </c>
      <c r="G31" s="13">
        <f t="shared" si="4"/>
        <v>221.7</v>
      </c>
      <c r="H31" s="14">
        <f t="shared" si="5"/>
        <v>73.9</v>
      </c>
      <c r="I31" s="13"/>
      <c r="J31" s="14">
        <f t="shared" si="6"/>
        <v>73.9</v>
      </c>
      <c r="K31" s="13">
        <v>85</v>
      </c>
      <c r="L31" s="14">
        <f t="shared" si="7"/>
        <v>79.45</v>
      </c>
      <c r="M31" s="13"/>
    </row>
    <row r="32" s="2" customFormat="1" ht="18" customHeight="1" spans="1:13">
      <c r="A32" s="11"/>
      <c r="B32" s="12" t="s">
        <v>115</v>
      </c>
      <c r="C32" s="12" t="s">
        <v>116</v>
      </c>
      <c r="D32" s="12" t="s">
        <v>117</v>
      </c>
      <c r="E32" s="13">
        <v>99.8</v>
      </c>
      <c r="F32" s="13">
        <v>112</v>
      </c>
      <c r="G32" s="13">
        <f t="shared" si="4"/>
        <v>211.8</v>
      </c>
      <c r="H32" s="14">
        <f t="shared" si="5"/>
        <v>70.6</v>
      </c>
      <c r="I32" s="13"/>
      <c r="J32" s="14">
        <f t="shared" si="6"/>
        <v>70.6</v>
      </c>
      <c r="K32" s="13">
        <v>84.4</v>
      </c>
      <c r="L32" s="14">
        <f t="shared" si="7"/>
        <v>77.5</v>
      </c>
      <c r="M32" s="13"/>
    </row>
    <row r="33" s="2" customFormat="1" ht="18" customHeight="1" spans="1:13">
      <c r="A33" s="11"/>
      <c r="B33" s="12" t="s">
        <v>118</v>
      </c>
      <c r="C33" s="12" t="s">
        <v>119</v>
      </c>
      <c r="D33" s="12" t="s">
        <v>120</v>
      </c>
      <c r="E33" s="13">
        <v>88</v>
      </c>
      <c r="F33" s="13">
        <v>113</v>
      </c>
      <c r="G33" s="13">
        <f t="shared" si="4"/>
        <v>201</v>
      </c>
      <c r="H33" s="14">
        <f t="shared" si="5"/>
        <v>67</v>
      </c>
      <c r="I33" s="13"/>
      <c r="J33" s="14">
        <f t="shared" si="6"/>
        <v>67</v>
      </c>
      <c r="K33" s="13">
        <v>85.6</v>
      </c>
      <c r="L33" s="14">
        <f t="shared" si="7"/>
        <v>76.3</v>
      </c>
      <c r="M33" s="13"/>
    </row>
    <row r="34" s="2" customFormat="1" ht="35" customHeight="1" spans="1:13">
      <c r="A34" s="15" t="s">
        <v>121</v>
      </c>
      <c r="B34" s="12" t="s">
        <v>122</v>
      </c>
      <c r="C34" s="12" t="s">
        <v>123</v>
      </c>
      <c r="D34" s="12" t="s">
        <v>124</v>
      </c>
      <c r="E34" s="13">
        <v>109.8</v>
      </c>
      <c r="F34" s="13">
        <v>117</v>
      </c>
      <c r="G34" s="13">
        <f t="shared" si="4"/>
        <v>226.8</v>
      </c>
      <c r="H34" s="14">
        <f t="shared" si="5"/>
        <v>75.6</v>
      </c>
      <c r="I34" s="13"/>
      <c r="J34" s="14">
        <f t="shared" si="6"/>
        <v>75.6</v>
      </c>
      <c r="K34" s="13">
        <v>84.8</v>
      </c>
      <c r="L34" s="14">
        <f t="shared" si="7"/>
        <v>80.2</v>
      </c>
      <c r="M34" s="13"/>
    </row>
    <row r="35" s="2" customFormat="1" ht="35" customHeight="1" spans="1:13">
      <c r="A35" s="15" t="s">
        <v>125</v>
      </c>
      <c r="B35" s="12" t="s">
        <v>126</v>
      </c>
      <c r="C35" s="12" t="s">
        <v>127</v>
      </c>
      <c r="D35" s="12" t="s">
        <v>128</v>
      </c>
      <c r="E35" s="13">
        <v>107.8</v>
      </c>
      <c r="F35" s="13">
        <v>113.5</v>
      </c>
      <c r="G35" s="13">
        <f t="shared" si="4"/>
        <v>221.3</v>
      </c>
      <c r="H35" s="14">
        <f t="shared" si="5"/>
        <v>73.7666666666667</v>
      </c>
      <c r="I35" s="13">
        <v>5</v>
      </c>
      <c r="J35" s="14">
        <f t="shared" si="6"/>
        <v>78.7666666666667</v>
      </c>
      <c r="K35" s="13">
        <v>78.4</v>
      </c>
      <c r="L35" s="14">
        <f t="shared" si="7"/>
        <v>78.5833333333333</v>
      </c>
      <c r="M35" s="13"/>
    </row>
    <row r="36" s="2" customFormat="1" ht="35" customHeight="1" spans="1:13">
      <c r="A36" s="15" t="s">
        <v>129</v>
      </c>
      <c r="B36" s="12" t="s">
        <v>130</v>
      </c>
      <c r="C36" s="12" t="s">
        <v>131</v>
      </c>
      <c r="D36" s="12" t="s">
        <v>132</v>
      </c>
      <c r="E36" s="13">
        <v>106.8</v>
      </c>
      <c r="F36" s="13">
        <v>118</v>
      </c>
      <c r="G36" s="13">
        <f t="shared" ref="G36:G68" si="8">E36+F36</f>
        <v>224.8</v>
      </c>
      <c r="H36" s="14">
        <f t="shared" ref="H36:H68" si="9">(E36+F36)/3</f>
        <v>74.9333333333333</v>
      </c>
      <c r="I36" s="13"/>
      <c r="J36" s="14">
        <f t="shared" ref="J36:J68" si="10">H36+I36</f>
        <v>74.9333333333333</v>
      </c>
      <c r="K36" s="13">
        <v>83.12</v>
      </c>
      <c r="L36" s="14">
        <f t="shared" ref="L36:L68" si="11">J36*0.5+K36*0.5</f>
        <v>79.0266666666667</v>
      </c>
      <c r="M36" s="13"/>
    </row>
    <row r="37" s="2" customFormat="1" ht="18" customHeight="1" spans="1:13">
      <c r="A37" s="15" t="s">
        <v>133</v>
      </c>
      <c r="B37" s="12" t="s">
        <v>134</v>
      </c>
      <c r="C37" s="12" t="s">
        <v>135</v>
      </c>
      <c r="D37" s="12" t="s">
        <v>136</v>
      </c>
      <c r="E37" s="13">
        <v>88.18</v>
      </c>
      <c r="F37" s="13">
        <v>123.2</v>
      </c>
      <c r="G37" s="13">
        <f t="shared" si="8"/>
        <v>211.38</v>
      </c>
      <c r="H37" s="14">
        <f t="shared" si="9"/>
        <v>70.46</v>
      </c>
      <c r="I37" s="13"/>
      <c r="J37" s="14">
        <f t="shared" si="10"/>
        <v>70.46</v>
      </c>
      <c r="K37" s="13">
        <v>79</v>
      </c>
      <c r="L37" s="14">
        <f t="shared" si="11"/>
        <v>74.73</v>
      </c>
      <c r="M37" s="13"/>
    </row>
    <row r="38" s="2" customFormat="1" ht="18" customHeight="1" spans="1:13">
      <c r="A38" s="11"/>
      <c r="B38" s="12" t="s">
        <v>137</v>
      </c>
      <c r="C38" s="12" t="s">
        <v>138</v>
      </c>
      <c r="D38" s="12" t="s">
        <v>139</v>
      </c>
      <c r="E38" s="13">
        <v>104.93</v>
      </c>
      <c r="F38" s="13">
        <v>124.6</v>
      </c>
      <c r="G38" s="13">
        <f t="shared" si="8"/>
        <v>229.53</v>
      </c>
      <c r="H38" s="14">
        <f t="shared" si="9"/>
        <v>76.51</v>
      </c>
      <c r="I38" s="13"/>
      <c r="J38" s="14">
        <f t="shared" si="10"/>
        <v>76.51</v>
      </c>
      <c r="K38" s="13">
        <v>75.4</v>
      </c>
      <c r="L38" s="14">
        <f t="shared" si="11"/>
        <v>75.955</v>
      </c>
      <c r="M38" s="13"/>
    </row>
    <row r="39" s="2" customFormat="1" ht="18" customHeight="1" spans="1:13">
      <c r="A39" s="11"/>
      <c r="B39" s="12" t="s">
        <v>140</v>
      </c>
      <c r="C39" s="12" t="s">
        <v>141</v>
      </c>
      <c r="D39" s="12" t="s">
        <v>142</v>
      </c>
      <c r="E39" s="13">
        <v>98.18</v>
      </c>
      <c r="F39" s="13">
        <v>113.4</v>
      </c>
      <c r="G39" s="13">
        <f t="shared" si="8"/>
        <v>211.58</v>
      </c>
      <c r="H39" s="14">
        <f t="shared" si="9"/>
        <v>70.5266666666667</v>
      </c>
      <c r="I39" s="13"/>
      <c r="J39" s="14">
        <f t="shared" si="10"/>
        <v>70.5266666666667</v>
      </c>
      <c r="K39" s="13">
        <v>74.8</v>
      </c>
      <c r="L39" s="14">
        <f t="shared" si="11"/>
        <v>72.6633333333333</v>
      </c>
      <c r="M39" s="13" t="s">
        <v>46</v>
      </c>
    </row>
    <row r="40" s="2" customFormat="1" ht="18" customHeight="1" spans="1:13">
      <c r="A40" s="11"/>
      <c r="B40" s="12" t="s">
        <v>143</v>
      </c>
      <c r="C40" s="12" t="s">
        <v>144</v>
      </c>
      <c r="D40" s="12" t="s">
        <v>145</v>
      </c>
      <c r="E40" s="13">
        <v>87.06</v>
      </c>
      <c r="F40" s="13">
        <v>113.2</v>
      </c>
      <c r="G40" s="13">
        <f t="shared" si="8"/>
        <v>200.26</v>
      </c>
      <c r="H40" s="14">
        <f t="shared" si="9"/>
        <v>66.7533333333333</v>
      </c>
      <c r="I40" s="13"/>
      <c r="J40" s="14">
        <f t="shared" si="10"/>
        <v>66.7533333333333</v>
      </c>
      <c r="K40" s="13">
        <v>81.4</v>
      </c>
      <c r="L40" s="14">
        <f t="shared" si="11"/>
        <v>74.0766666666667</v>
      </c>
      <c r="M40" s="13"/>
    </row>
    <row r="41" s="2" customFormat="1" ht="18" customHeight="1" spans="1:13">
      <c r="A41" s="11"/>
      <c r="B41" s="12" t="s">
        <v>146</v>
      </c>
      <c r="C41" s="12" t="s">
        <v>147</v>
      </c>
      <c r="D41" s="12" t="s">
        <v>148</v>
      </c>
      <c r="E41" s="13">
        <v>109.2</v>
      </c>
      <c r="F41" s="13">
        <v>109</v>
      </c>
      <c r="G41" s="13">
        <f t="shared" si="8"/>
        <v>218.2</v>
      </c>
      <c r="H41" s="14">
        <f t="shared" si="9"/>
        <v>72.7333333333333</v>
      </c>
      <c r="I41" s="13"/>
      <c r="J41" s="14">
        <f t="shared" si="10"/>
        <v>72.7333333333333</v>
      </c>
      <c r="K41" s="13">
        <v>79.4</v>
      </c>
      <c r="L41" s="14">
        <f t="shared" si="11"/>
        <v>76.0666666666667</v>
      </c>
      <c r="M41" s="13" t="s">
        <v>46</v>
      </c>
    </row>
    <row r="42" s="2" customFormat="1" ht="18" customHeight="1" spans="1:13">
      <c r="A42" s="15" t="s">
        <v>149</v>
      </c>
      <c r="B42" s="12" t="s">
        <v>150</v>
      </c>
      <c r="C42" s="12" t="s">
        <v>151</v>
      </c>
      <c r="D42" s="12" t="s">
        <v>152</v>
      </c>
      <c r="E42" s="13">
        <v>93.59</v>
      </c>
      <c r="F42" s="13">
        <v>115</v>
      </c>
      <c r="G42" s="13">
        <f t="shared" si="8"/>
        <v>208.59</v>
      </c>
      <c r="H42" s="14">
        <f t="shared" si="9"/>
        <v>69.53</v>
      </c>
      <c r="I42" s="13"/>
      <c r="J42" s="14">
        <f t="shared" si="10"/>
        <v>69.53</v>
      </c>
      <c r="K42" s="13">
        <v>78.4</v>
      </c>
      <c r="L42" s="14">
        <f t="shared" si="11"/>
        <v>73.965</v>
      </c>
      <c r="M42" s="13"/>
    </row>
    <row r="43" s="2" customFormat="1" ht="18" customHeight="1" spans="1:13">
      <c r="A43" s="11"/>
      <c r="B43" s="12" t="s">
        <v>153</v>
      </c>
      <c r="C43" s="12" t="s">
        <v>154</v>
      </c>
      <c r="D43" s="12" t="s">
        <v>155</v>
      </c>
      <c r="E43" s="13">
        <v>111.69</v>
      </c>
      <c r="F43" s="13">
        <v>119.4</v>
      </c>
      <c r="G43" s="13">
        <f t="shared" si="8"/>
        <v>231.09</v>
      </c>
      <c r="H43" s="14">
        <f t="shared" si="9"/>
        <v>77.03</v>
      </c>
      <c r="I43" s="13"/>
      <c r="J43" s="14">
        <f t="shared" si="10"/>
        <v>77.03</v>
      </c>
      <c r="K43" s="13">
        <v>82.5</v>
      </c>
      <c r="L43" s="14">
        <f t="shared" si="11"/>
        <v>79.765</v>
      </c>
      <c r="M43" s="13"/>
    </row>
    <row r="44" s="2" customFormat="1" ht="18" customHeight="1" spans="1:13">
      <c r="A44" s="11"/>
      <c r="B44" s="12" t="s">
        <v>156</v>
      </c>
      <c r="C44" s="12" t="s">
        <v>154</v>
      </c>
      <c r="D44" s="12" t="s">
        <v>157</v>
      </c>
      <c r="E44" s="13">
        <v>87.67</v>
      </c>
      <c r="F44" s="13">
        <v>122.4</v>
      </c>
      <c r="G44" s="13">
        <f t="shared" si="8"/>
        <v>210.07</v>
      </c>
      <c r="H44" s="14">
        <f t="shared" si="9"/>
        <v>70.0233333333333</v>
      </c>
      <c r="I44" s="13"/>
      <c r="J44" s="14">
        <f t="shared" si="10"/>
        <v>70.0233333333333</v>
      </c>
      <c r="K44" s="13">
        <v>80.2</v>
      </c>
      <c r="L44" s="14">
        <f t="shared" si="11"/>
        <v>75.1116666666667</v>
      </c>
      <c r="M44" s="13"/>
    </row>
    <row r="45" s="2" customFormat="1" ht="18" customHeight="1" spans="1:13">
      <c r="A45" s="11"/>
      <c r="B45" s="12" t="s">
        <v>158</v>
      </c>
      <c r="C45" s="12" t="s">
        <v>154</v>
      </c>
      <c r="D45" s="12" t="s">
        <v>159</v>
      </c>
      <c r="E45" s="13">
        <v>97.85</v>
      </c>
      <c r="F45" s="13">
        <v>121.2</v>
      </c>
      <c r="G45" s="13">
        <f t="shared" si="8"/>
        <v>219.05</v>
      </c>
      <c r="H45" s="14">
        <f t="shared" si="9"/>
        <v>73.0166666666667</v>
      </c>
      <c r="I45" s="13"/>
      <c r="J45" s="14">
        <f t="shared" si="10"/>
        <v>73.0166666666667</v>
      </c>
      <c r="K45" s="13">
        <v>76.8</v>
      </c>
      <c r="L45" s="14">
        <f t="shared" si="11"/>
        <v>74.9083333333333</v>
      </c>
      <c r="M45" s="13"/>
    </row>
    <row r="46" s="2" customFormat="1" ht="18" customHeight="1" spans="1:13">
      <c r="A46" s="11"/>
      <c r="B46" s="12" t="s">
        <v>160</v>
      </c>
      <c r="C46" s="12" t="s">
        <v>154</v>
      </c>
      <c r="D46" s="12" t="s">
        <v>161</v>
      </c>
      <c r="E46" s="13">
        <v>91.28</v>
      </c>
      <c r="F46" s="13">
        <v>110.6</v>
      </c>
      <c r="G46" s="13">
        <f t="shared" si="8"/>
        <v>201.88</v>
      </c>
      <c r="H46" s="14">
        <f t="shared" si="9"/>
        <v>67.2933333333333</v>
      </c>
      <c r="I46" s="13"/>
      <c r="J46" s="14">
        <f t="shared" si="10"/>
        <v>67.2933333333333</v>
      </c>
      <c r="K46" s="13">
        <v>79.8</v>
      </c>
      <c r="L46" s="14">
        <f t="shared" si="11"/>
        <v>73.5466666666667</v>
      </c>
      <c r="M46" s="13"/>
    </row>
    <row r="47" s="2" customFormat="1" ht="18" customHeight="1" spans="1:13">
      <c r="A47" s="11"/>
      <c r="B47" s="12" t="s">
        <v>162</v>
      </c>
      <c r="C47" s="12" t="s">
        <v>154</v>
      </c>
      <c r="D47" s="12" t="s">
        <v>163</v>
      </c>
      <c r="E47" s="13">
        <v>103.72</v>
      </c>
      <c r="F47" s="13">
        <v>107.4</v>
      </c>
      <c r="G47" s="13">
        <f t="shared" si="8"/>
        <v>211.12</v>
      </c>
      <c r="H47" s="14">
        <f t="shared" si="9"/>
        <v>70.3733333333333</v>
      </c>
      <c r="I47" s="13"/>
      <c r="J47" s="14">
        <f t="shared" si="10"/>
        <v>70.3733333333333</v>
      </c>
      <c r="K47" s="13">
        <v>75.2</v>
      </c>
      <c r="L47" s="14">
        <f t="shared" si="11"/>
        <v>72.7866666666667</v>
      </c>
      <c r="M47" s="13"/>
    </row>
    <row r="48" s="2" customFormat="1" ht="18" customHeight="1" spans="1:13">
      <c r="A48" s="11"/>
      <c r="B48" s="12" t="s">
        <v>164</v>
      </c>
      <c r="C48" s="12" t="s">
        <v>154</v>
      </c>
      <c r="D48" s="12" t="s">
        <v>165</v>
      </c>
      <c r="E48" s="13">
        <v>97.44</v>
      </c>
      <c r="F48" s="13">
        <v>104</v>
      </c>
      <c r="G48" s="13">
        <f t="shared" si="8"/>
        <v>201.44</v>
      </c>
      <c r="H48" s="14">
        <f t="shared" si="9"/>
        <v>67.1466666666667</v>
      </c>
      <c r="I48" s="13"/>
      <c r="J48" s="14">
        <f t="shared" si="10"/>
        <v>67.1466666666667</v>
      </c>
      <c r="K48" s="13">
        <v>75.3</v>
      </c>
      <c r="L48" s="14">
        <f t="shared" si="11"/>
        <v>71.2233333333333</v>
      </c>
      <c r="M48" s="13" t="s">
        <v>46</v>
      </c>
    </row>
    <row r="49" s="2" customFormat="1" ht="18" customHeight="1" spans="1:13">
      <c r="A49" s="11"/>
      <c r="B49" s="12" t="s">
        <v>166</v>
      </c>
      <c r="C49" s="12" t="s">
        <v>154</v>
      </c>
      <c r="D49" s="12" t="s">
        <v>167</v>
      </c>
      <c r="E49" s="13">
        <v>110.76</v>
      </c>
      <c r="F49" s="13">
        <v>107</v>
      </c>
      <c r="G49" s="13">
        <f t="shared" si="8"/>
        <v>217.76</v>
      </c>
      <c r="H49" s="14">
        <f t="shared" si="9"/>
        <v>72.5866666666667</v>
      </c>
      <c r="I49" s="13"/>
      <c r="J49" s="14">
        <f t="shared" si="10"/>
        <v>72.5866666666667</v>
      </c>
      <c r="K49" s="13">
        <v>69.7</v>
      </c>
      <c r="L49" s="14">
        <f t="shared" si="11"/>
        <v>71.1433333333333</v>
      </c>
      <c r="M49" s="13" t="s">
        <v>46</v>
      </c>
    </row>
    <row r="50" s="2" customFormat="1" ht="18" customHeight="1" spans="1:13">
      <c r="A50" s="11"/>
      <c r="B50" s="12" t="s">
        <v>168</v>
      </c>
      <c r="C50" s="12" t="s">
        <v>169</v>
      </c>
      <c r="D50" s="12" t="s">
        <v>170</v>
      </c>
      <c r="E50" s="13">
        <v>96.51</v>
      </c>
      <c r="F50" s="13">
        <v>121.8</v>
      </c>
      <c r="G50" s="13">
        <f t="shared" si="8"/>
        <v>218.31</v>
      </c>
      <c r="H50" s="14">
        <f t="shared" si="9"/>
        <v>72.77</v>
      </c>
      <c r="I50" s="13"/>
      <c r="J50" s="14">
        <f t="shared" si="10"/>
        <v>72.77</v>
      </c>
      <c r="K50" s="13">
        <v>84.2</v>
      </c>
      <c r="L50" s="14">
        <f t="shared" si="11"/>
        <v>78.485</v>
      </c>
      <c r="M50" s="13"/>
    </row>
    <row r="51" s="2" customFormat="1" ht="18" customHeight="1" spans="1:13">
      <c r="A51" s="11"/>
      <c r="B51" s="12" t="s">
        <v>171</v>
      </c>
      <c r="C51" s="12" t="s">
        <v>169</v>
      </c>
      <c r="D51" s="12" t="s">
        <v>172</v>
      </c>
      <c r="E51" s="13">
        <v>101.14</v>
      </c>
      <c r="F51" s="13">
        <v>100.4</v>
      </c>
      <c r="G51" s="13">
        <f t="shared" si="8"/>
        <v>201.54</v>
      </c>
      <c r="H51" s="14">
        <f t="shared" si="9"/>
        <v>67.18</v>
      </c>
      <c r="I51" s="13"/>
      <c r="J51" s="14">
        <f t="shared" si="10"/>
        <v>67.18</v>
      </c>
      <c r="K51" s="13">
        <v>81.4</v>
      </c>
      <c r="L51" s="14">
        <f t="shared" si="11"/>
        <v>74.29</v>
      </c>
      <c r="M51" s="13"/>
    </row>
    <row r="52" s="2" customFormat="1" ht="18" customHeight="1" spans="1:13">
      <c r="A52" s="11"/>
      <c r="B52" s="12" t="s">
        <v>173</v>
      </c>
      <c r="C52" s="12" t="s">
        <v>169</v>
      </c>
      <c r="D52" s="12" t="s">
        <v>174</v>
      </c>
      <c r="E52" s="13">
        <v>81.35</v>
      </c>
      <c r="F52" s="13">
        <v>96</v>
      </c>
      <c r="G52" s="13">
        <f t="shared" si="8"/>
        <v>177.35</v>
      </c>
      <c r="H52" s="14">
        <f t="shared" si="9"/>
        <v>59.1166666666667</v>
      </c>
      <c r="I52" s="13"/>
      <c r="J52" s="14">
        <f t="shared" si="10"/>
        <v>59.1166666666667</v>
      </c>
      <c r="K52" s="13">
        <v>78.8</v>
      </c>
      <c r="L52" s="14">
        <f t="shared" si="11"/>
        <v>68.9583333333333</v>
      </c>
      <c r="M52" s="13" t="s">
        <v>46</v>
      </c>
    </row>
    <row r="53" s="2" customFormat="1" ht="18" customHeight="1" spans="1:13">
      <c r="A53" s="11"/>
      <c r="B53" s="12" t="s">
        <v>175</v>
      </c>
      <c r="C53" s="12" t="s">
        <v>176</v>
      </c>
      <c r="D53" s="12" t="s">
        <v>177</v>
      </c>
      <c r="E53" s="13">
        <v>96.24</v>
      </c>
      <c r="F53" s="13">
        <v>109.4</v>
      </c>
      <c r="G53" s="13">
        <f t="shared" si="8"/>
        <v>205.64</v>
      </c>
      <c r="H53" s="14">
        <f t="shared" si="9"/>
        <v>68.5466666666667</v>
      </c>
      <c r="I53" s="13"/>
      <c r="J53" s="14">
        <f t="shared" si="10"/>
        <v>68.5466666666667</v>
      </c>
      <c r="K53" s="13">
        <v>76</v>
      </c>
      <c r="L53" s="14">
        <f t="shared" si="11"/>
        <v>72.2733333333333</v>
      </c>
      <c r="M53" s="13"/>
    </row>
    <row r="54" s="2" customFormat="1" ht="18" customHeight="1" spans="1:13">
      <c r="A54" s="11"/>
      <c r="B54" s="12" t="s">
        <v>178</v>
      </c>
      <c r="C54" s="12" t="s">
        <v>179</v>
      </c>
      <c r="D54" s="12" t="s">
        <v>180</v>
      </c>
      <c r="E54" s="13">
        <v>92.51</v>
      </c>
      <c r="F54" s="13">
        <v>129.8</v>
      </c>
      <c r="G54" s="13">
        <f t="shared" si="8"/>
        <v>222.31</v>
      </c>
      <c r="H54" s="14">
        <f t="shared" si="9"/>
        <v>74.1033333333333</v>
      </c>
      <c r="I54" s="13"/>
      <c r="J54" s="14">
        <f t="shared" si="10"/>
        <v>74.1033333333333</v>
      </c>
      <c r="K54" s="13">
        <v>81.2</v>
      </c>
      <c r="L54" s="14">
        <f t="shared" si="11"/>
        <v>77.6516666666667</v>
      </c>
      <c r="M54" s="13"/>
    </row>
    <row r="55" s="2" customFormat="1" ht="18" customHeight="1" spans="1:13">
      <c r="A55" s="11"/>
      <c r="B55" s="12" t="s">
        <v>181</v>
      </c>
      <c r="C55" s="12" t="s">
        <v>182</v>
      </c>
      <c r="D55" s="12" t="s">
        <v>183</v>
      </c>
      <c r="E55" s="13">
        <v>74.1</v>
      </c>
      <c r="F55" s="13">
        <v>125.6</v>
      </c>
      <c r="G55" s="13">
        <f t="shared" si="8"/>
        <v>199.7</v>
      </c>
      <c r="H55" s="14">
        <f t="shared" si="9"/>
        <v>66.5666666666667</v>
      </c>
      <c r="I55" s="13"/>
      <c r="J55" s="14">
        <f t="shared" si="10"/>
        <v>66.5666666666667</v>
      </c>
      <c r="K55" s="13">
        <v>84.8</v>
      </c>
      <c r="L55" s="14">
        <f t="shared" si="11"/>
        <v>75.6833333333333</v>
      </c>
      <c r="M55" s="22"/>
    </row>
    <row r="56" s="2" customFormat="1" ht="18" customHeight="1" spans="1:13">
      <c r="A56" s="11"/>
      <c r="B56" s="12" t="s">
        <v>184</v>
      </c>
      <c r="C56" s="12" t="s">
        <v>182</v>
      </c>
      <c r="D56" s="12" t="s">
        <v>185</v>
      </c>
      <c r="E56" s="13">
        <v>94.39</v>
      </c>
      <c r="F56" s="13">
        <v>115.6</v>
      </c>
      <c r="G56" s="13">
        <f t="shared" si="8"/>
        <v>209.99</v>
      </c>
      <c r="H56" s="14">
        <f t="shared" si="9"/>
        <v>69.9966666666667</v>
      </c>
      <c r="I56" s="13"/>
      <c r="J56" s="14">
        <f t="shared" si="10"/>
        <v>69.9966666666667</v>
      </c>
      <c r="K56" s="13">
        <v>79.8</v>
      </c>
      <c r="L56" s="14">
        <f t="shared" si="11"/>
        <v>74.8983333333333</v>
      </c>
      <c r="M56" s="13"/>
    </row>
    <row r="57" s="2" customFormat="1" ht="18" customHeight="1" spans="1:13">
      <c r="A57" s="11"/>
      <c r="B57" s="12" t="s">
        <v>186</v>
      </c>
      <c r="C57" s="12" t="s">
        <v>182</v>
      </c>
      <c r="D57" s="12" t="s">
        <v>187</v>
      </c>
      <c r="E57" s="13">
        <v>88.08</v>
      </c>
      <c r="F57" s="13">
        <v>114</v>
      </c>
      <c r="G57" s="13">
        <f t="shared" si="8"/>
        <v>202.08</v>
      </c>
      <c r="H57" s="14">
        <f t="shared" si="9"/>
        <v>67.36</v>
      </c>
      <c r="I57" s="13"/>
      <c r="J57" s="14">
        <f t="shared" si="10"/>
        <v>67.36</v>
      </c>
      <c r="K57" s="13">
        <v>81.8</v>
      </c>
      <c r="L57" s="14">
        <f t="shared" si="11"/>
        <v>74.58</v>
      </c>
      <c r="M57" s="13"/>
    </row>
    <row r="58" s="2" customFormat="1" ht="18" customHeight="1" spans="1:13">
      <c r="A58" s="11"/>
      <c r="B58" s="12" t="s">
        <v>188</v>
      </c>
      <c r="C58" s="12" t="s">
        <v>182</v>
      </c>
      <c r="D58" s="12" t="s">
        <v>189</v>
      </c>
      <c r="E58" s="13">
        <v>82.98</v>
      </c>
      <c r="F58" s="13">
        <v>110.8</v>
      </c>
      <c r="G58" s="13">
        <f t="shared" si="8"/>
        <v>193.78</v>
      </c>
      <c r="H58" s="14">
        <f t="shared" si="9"/>
        <v>64.5933333333333</v>
      </c>
      <c r="I58" s="13"/>
      <c r="J58" s="14">
        <f t="shared" si="10"/>
        <v>64.5933333333333</v>
      </c>
      <c r="K58" s="13">
        <v>82</v>
      </c>
      <c r="L58" s="14">
        <f t="shared" si="11"/>
        <v>73.2966666666667</v>
      </c>
      <c r="M58" s="13"/>
    </row>
    <row r="59" s="2" customFormat="1" ht="18" customHeight="1" spans="1:13">
      <c r="A59" s="11"/>
      <c r="B59" s="12" t="s">
        <v>190</v>
      </c>
      <c r="C59" s="12" t="s">
        <v>191</v>
      </c>
      <c r="D59" s="12" t="s">
        <v>192</v>
      </c>
      <c r="E59" s="13">
        <v>109.53</v>
      </c>
      <c r="F59" s="13">
        <v>112.4</v>
      </c>
      <c r="G59" s="13">
        <f t="shared" si="8"/>
        <v>221.93</v>
      </c>
      <c r="H59" s="14">
        <f t="shared" si="9"/>
        <v>73.9766666666667</v>
      </c>
      <c r="I59" s="13">
        <v>5</v>
      </c>
      <c r="J59" s="14">
        <f t="shared" si="10"/>
        <v>78.9766666666667</v>
      </c>
      <c r="K59" s="13">
        <v>80.8</v>
      </c>
      <c r="L59" s="14">
        <f t="shared" si="11"/>
        <v>79.8883333333333</v>
      </c>
      <c r="M59" s="13"/>
    </row>
    <row r="60" s="2" customFormat="1" ht="18" customHeight="1" spans="1:13">
      <c r="A60" s="11"/>
      <c r="B60" s="12" t="s">
        <v>193</v>
      </c>
      <c r="C60" s="12" t="s">
        <v>191</v>
      </c>
      <c r="D60" s="12" t="s">
        <v>194</v>
      </c>
      <c r="E60" s="13">
        <v>105.47</v>
      </c>
      <c r="F60" s="13">
        <v>118.2</v>
      </c>
      <c r="G60" s="13">
        <f t="shared" si="8"/>
        <v>223.67</v>
      </c>
      <c r="H60" s="14">
        <f t="shared" si="9"/>
        <v>74.5566666666667</v>
      </c>
      <c r="I60" s="13"/>
      <c r="J60" s="14">
        <f t="shared" si="10"/>
        <v>74.5566666666667</v>
      </c>
      <c r="K60" s="13">
        <v>79.8</v>
      </c>
      <c r="L60" s="14">
        <f t="shared" si="11"/>
        <v>77.1783333333333</v>
      </c>
      <c r="M60" s="13"/>
    </row>
    <row r="61" s="2" customFormat="1" ht="18" customHeight="1" spans="1:13">
      <c r="A61" s="11"/>
      <c r="B61" s="12" t="s">
        <v>195</v>
      </c>
      <c r="C61" s="12" t="s">
        <v>191</v>
      </c>
      <c r="D61" s="12" t="s">
        <v>196</v>
      </c>
      <c r="E61" s="13">
        <v>96.79</v>
      </c>
      <c r="F61" s="13">
        <v>121.6</v>
      </c>
      <c r="G61" s="13">
        <f t="shared" si="8"/>
        <v>218.39</v>
      </c>
      <c r="H61" s="14">
        <f t="shared" si="9"/>
        <v>72.7966666666667</v>
      </c>
      <c r="I61" s="13"/>
      <c r="J61" s="14">
        <f t="shared" si="10"/>
        <v>72.7966666666667</v>
      </c>
      <c r="K61" s="13">
        <v>79.2</v>
      </c>
      <c r="L61" s="14">
        <f t="shared" si="11"/>
        <v>75.9983333333333</v>
      </c>
      <c r="M61" s="13"/>
    </row>
    <row r="62" s="2" customFormat="1" ht="18" customHeight="1" spans="1:13">
      <c r="A62" s="11"/>
      <c r="B62" s="12" t="s">
        <v>197</v>
      </c>
      <c r="C62" s="12" t="s">
        <v>191</v>
      </c>
      <c r="D62" s="12" t="s">
        <v>198</v>
      </c>
      <c r="E62" s="13">
        <v>90.98</v>
      </c>
      <c r="F62" s="13">
        <v>122.8</v>
      </c>
      <c r="G62" s="13">
        <f t="shared" si="8"/>
        <v>213.78</v>
      </c>
      <c r="H62" s="14">
        <f t="shared" si="9"/>
        <v>71.26</v>
      </c>
      <c r="I62" s="13"/>
      <c r="J62" s="14">
        <f t="shared" si="10"/>
        <v>71.26</v>
      </c>
      <c r="K62" s="13">
        <v>80.3</v>
      </c>
      <c r="L62" s="14">
        <f t="shared" si="11"/>
        <v>75.78</v>
      </c>
      <c r="M62" s="13"/>
    </row>
    <row r="63" s="2" customFormat="1" ht="18" customHeight="1" spans="1:13">
      <c r="A63" s="11"/>
      <c r="B63" s="12" t="s">
        <v>199</v>
      </c>
      <c r="C63" s="12" t="s">
        <v>191</v>
      </c>
      <c r="D63" s="12" t="s">
        <v>200</v>
      </c>
      <c r="E63" s="13">
        <v>96.95</v>
      </c>
      <c r="F63" s="13">
        <v>115</v>
      </c>
      <c r="G63" s="13">
        <f t="shared" si="8"/>
        <v>211.95</v>
      </c>
      <c r="H63" s="14">
        <f t="shared" si="9"/>
        <v>70.65</v>
      </c>
      <c r="I63" s="13"/>
      <c r="J63" s="14">
        <f t="shared" si="10"/>
        <v>70.65</v>
      </c>
      <c r="K63" s="13">
        <v>80.2</v>
      </c>
      <c r="L63" s="14">
        <f t="shared" si="11"/>
        <v>75.425</v>
      </c>
      <c r="M63" s="13"/>
    </row>
    <row r="64" s="2" customFormat="1" ht="18" customHeight="1" spans="1:13">
      <c r="A64" s="11"/>
      <c r="B64" s="12" t="s">
        <v>201</v>
      </c>
      <c r="C64" s="12" t="s">
        <v>202</v>
      </c>
      <c r="D64" s="12" t="s">
        <v>203</v>
      </c>
      <c r="E64" s="13">
        <v>102.92</v>
      </c>
      <c r="F64" s="13">
        <v>123.2</v>
      </c>
      <c r="G64" s="13">
        <f t="shared" si="8"/>
        <v>226.12</v>
      </c>
      <c r="H64" s="14">
        <f t="shared" si="9"/>
        <v>75.3733333333333</v>
      </c>
      <c r="I64" s="13"/>
      <c r="J64" s="14">
        <f t="shared" si="10"/>
        <v>75.3733333333333</v>
      </c>
      <c r="K64" s="13">
        <v>78.5</v>
      </c>
      <c r="L64" s="14">
        <f t="shared" si="11"/>
        <v>76.9366666666667</v>
      </c>
      <c r="M64" s="13"/>
    </row>
    <row r="65" s="2" customFormat="1" ht="18" customHeight="1" spans="1:13">
      <c r="A65" s="11"/>
      <c r="B65" s="12" t="s">
        <v>204</v>
      </c>
      <c r="C65" s="12" t="s">
        <v>205</v>
      </c>
      <c r="D65" s="12" t="s">
        <v>206</v>
      </c>
      <c r="E65" s="13">
        <v>94.63</v>
      </c>
      <c r="F65" s="13">
        <v>116.8</v>
      </c>
      <c r="G65" s="13">
        <f t="shared" si="8"/>
        <v>211.43</v>
      </c>
      <c r="H65" s="14">
        <f t="shared" si="9"/>
        <v>70.4766666666667</v>
      </c>
      <c r="I65" s="13"/>
      <c r="J65" s="14">
        <f t="shared" si="10"/>
        <v>70.4766666666667</v>
      </c>
      <c r="K65" s="13">
        <v>75.6</v>
      </c>
      <c r="L65" s="14">
        <f t="shared" si="11"/>
        <v>73.0383333333333</v>
      </c>
      <c r="M65" s="13" t="s">
        <v>46</v>
      </c>
    </row>
    <row r="66" s="2" customFormat="1" ht="18" customHeight="1" spans="1:13">
      <c r="A66" s="11"/>
      <c r="B66" s="12" t="s">
        <v>207</v>
      </c>
      <c r="C66" s="12" t="s">
        <v>208</v>
      </c>
      <c r="D66" s="12" t="s">
        <v>209</v>
      </c>
      <c r="E66" s="13">
        <v>108.8</v>
      </c>
      <c r="F66" s="13">
        <v>108</v>
      </c>
      <c r="G66" s="13">
        <f t="shared" si="8"/>
        <v>216.8</v>
      </c>
      <c r="H66" s="14">
        <f t="shared" si="9"/>
        <v>72.2666666666667</v>
      </c>
      <c r="I66" s="13"/>
      <c r="J66" s="14">
        <f t="shared" si="10"/>
        <v>72.2666666666667</v>
      </c>
      <c r="K66" s="13">
        <v>83</v>
      </c>
      <c r="L66" s="14">
        <f t="shared" si="11"/>
        <v>77.6333333333333</v>
      </c>
      <c r="M66" s="13"/>
    </row>
    <row r="67" s="2" customFormat="1" ht="18" customHeight="1" spans="1:13">
      <c r="A67" s="11"/>
      <c r="B67" s="12" t="s">
        <v>210</v>
      </c>
      <c r="C67" s="12" t="s">
        <v>208</v>
      </c>
      <c r="D67" s="12" t="s">
        <v>211</v>
      </c>
      <c r="E67" s="13">
        <v>114.6</v>
      </c>
      <c r="F67" s="13">
        <v>101.5</v>
      </c>
      <c r="G67" s="13">
        <f t="shared" si="8"/>
        <v>216.1</v>
      </c>
      <c r="H67" s="14">
        <f t="shared" si="9"/>
        <v>72.0333333333333</v>
      </c>
      <c r="I67" s="13"/>
      <c r="J67" s="14">
        <f t="shared" si="10"/>
        <v>72.0333333333333</v>
      </c>
      <c r="K67" s="13">
        <v>81.5</v>
      </c>
      <c r="L67" s="14">
        <f t="shared" si="11"/>
        <v>76.7666666666667</v>
      </c>
      <c r="M67" s="13"/>
    </row>
    <row r="68" s="2" customFormat="1" ht="35" customHeight="1" spans="1:13">
      <c r="A68" s="12" t="s">
        <v>212</v>
      </c>
      <c r="B68" s="12" t="s">
        <v>213</v>
      </c>
      <c r="C68" s="12" t="s">
        <v>214</v>
      </c>
      <c r="D68" s="12" t="s">
        <v>215</v>
      </c>
      <c r="E68" s="13">
        <v>107.2</v>
      </c>
      <c r="F68" s="13">
        <v>105.5</v>
      </c>
      <c r="G68" s="13">
        <f t="shared" si="8"/>
        <v>212.7</v>
      </c>
      <c r="H68" s="14">
        <f t="shared" si="9"/>
        <v>70.9</v>
      </c>
      <c r="I68" s="13"/>
      <c r="J68" s="14">
        <f t="shared" si="10"/>
        <v>70.9</v>
      </c>
      <c r="K68" s="13">
        <v>79.2</v>
      </c>
      <c r="L68" s="14">
        <f t="shared" si="11"/>
        <v>75.05</v>
      </c>
      <c r="M68" s="13" t="s">
        <v>216</v>
      </c>
    </row>
  </sheetData>
  <mergeCells count="10">
    <mergeCell ref="A2:M2"/>
    <mergeCell ref="A5:A6"/>
    <mergeCell ref="A9:A10"/>
    <mergeCell ref="A11:A13"/>
    <mergeCell ref="A16:A17"/>
    <mergeCell ref="A19:A21"/>
    <mergeCell ref="A28:A30"/>
    <mergeCell ref="A31:A33"/>
    <mergeCell ref="A37:A41"/>
    <mergeCell ref="A42:A67"/>
  </mergeCells>
  <conditionalFormatting sqref="B16">
    <cfRule type="duplicateValues" dxfId="0" priority="5"/>
  </conditionalFormatting>
  <conditionalFormatting sqref="B26">
    <cfRule type="duplicateValues" dxfId="0" priority="3"/>
  </conditionalFormatting>
  <conditionalFormatting sqref="B17:B25 B4:B15 B27:B68">
    <cfRule type="duplicateValues" dxfId="0" priority="6"/>
  </conditionalFormatting>
  <pageMargins left="0.904861111111111" right="0.25" top="0.75" bottom="0.75" header="0.298611111111111" footer="0.298611111111111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龚成</cp:lastModifiedBy>
  <dcterms:created xsi:type="dcterms:W3CDTF">2023-07-14T07:49:00Z</dcterms:created>
  <dcterms:modified xsi:type="dcterms:W3CDTF">2023-08-24T01:58:07Z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8FC55E193C7348D9958BFC2C3036F465_13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