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<sst xmlns="http://schemas.openxmlformats.org/spreadsheetml/2006/main" count="85" uniqueCount="54">
  <si>
    <t>三亚市交通运输局2023年公开招聘下属事业单位工作人员
面试成绩及综合成绩表</t>
  </si>
  <si>
    <t>序号</t>
  </si>
  <si>
    <t>报考单位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</si>
  <si>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</si>
  <si>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</si>
  <si>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</si>
  <si>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</si>
  <si>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</si>
  <si>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</si>
  <si>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</si>
  <si>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</si>
  <si>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</si>
  <si>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</si>
  <si>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三亚市道路和港航运输服务中心</t>
  </si>
  <si>
    <t>管理岗01</t>
  </si>
  <si>
    <t>202308190118</t>
  </si>
  <si>
    <t>朱林林</t>
  </si>
  <si>
    <t>202308191011</t>
  </si>
  <si>
    <t>陈光潭</t>
  </si>
  <si>
    <t>202308190920</t>
  </si>
  <si>
    <t>张玉丽</t>
  </si>
  <si>
    <t>202308190225</t>
  </si>
  <si>
    <t>吕丽君</t>
  </si>
  <si>
    <t>202308191317</t>
  </si>
  <si>
    <t>赵建航</t>
  </si>
  <si>
    <t>202308191012</t>
  </si>
  <si>
    <t>符桃彩</t>
  </si>
  <si>
    <t>管理岗02</t>
  </si>
  <si>
    <t>202308194111</t>
  </si>
  <si>
    <t>韦敏</t>
  </si>
  <si>
    <t>202308192920</t>
  </si>
  <si>
    <t>李啸风</t>
  </si>
  <si>
    <t>202308192402</t>
  </si>
  <si>
    <t>陈美君</t>
  </si>
  <si>
    <t>专业技术岗</t>
  </si>
  <si>
    <t>202308196725</t>
  </si>
  <si>
    <t>黄祥鹏</t>
  </si>
  <si>
    <t>202308196715</t>
  </si>
  <si>
    <t>赵帅</t>
  </si>
  <si>
    <t>202308196603</t>
  </si>
  <si>
    <t>吕亮枝</t>
  </si>
  <si>
    <t>202308196727</t>
  </si>
  <si>
    <t>刘琦</t>
  </si>
  <si>
    <t>202308196801</t>
  </si>
  <si>
    <t>李大源</t>
  </si>
  <si>
    <t>202308196822</t>
  </si>
  <si>
    <t>王之琳</t>
  </si>
  <si>
    <t>三亚市交通综合保障中心</t>
  </si>
  <si>
    <t>202308197106</t>
  </si>
  <si>
    <t>王志</t>
  </si>
  <si>
    <t>202308196904</t>
  </si>
  <si>
    <t>颜子富</t>
  </si>
  <si>
    <t>202308196905</t>
  </si>
  <si>
    <t>陈嘉庚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</si>
</sst>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0_);[Red]\(0.00\)"/>
    <numFmt numFmtId="43" formatCode="_ * #,##0.00_ ;_ * \-#,##0.00_ ;_ * &quot;-&quot;??_ ;_ @_ "/>
    <numFmt numFmtId="41" formatCode="_ * #,##0_ ;_ * \-#,##0_ ;_ * &quot;-&quot;_ ;_ @_ "/>
    <numFmt numFmtId="178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26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sz val="14"/>
      <color theme="1"/>
      <name val="微软雅黑"/>
      <charset val="134"/>
    </font>
    <font>
      <sz val="14"/>
      <name val="微软雅黑"/>
      <charset val="134"/>
    </font>
    <font>
      <sz val="14"/>
      <color rgb="FF000000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3" fillId="13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0" fillId="16" borderId="7" applyNumberFormat="false" applyAlignment="false" applyProtection="false">
      <alignment vertical="center"/>
    </xf>
    <xf numFmtId="0" fontId="17" fillId="13" borderId="6" applyNumberFormat="false" applyAlignment="false" applyProtection="false">
      <alignment vertical="center"/>
    </xf>
    <xf numFmtId="0" fontId="25" fillId="31" borderId="10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24" borderId="8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177" fontId="0" fillId="0" borderId="0" xfId="0" applyNumberFormat="true" applyAlignment="true">
      <alignment horizontal="center" vertical="center" wrapText="true"/>
    </xf>
    <xf numFmtId="176" fontId="0" fillId="0" borderId="0" xfId="0" applyNumberFormat="true" applyAlignment="true">
      <alignment horizontal="center" vertical="center"/>
    </xf>
    <xf numFmtId="176" fontId="0" fillId="0" borderId="0" xfId="0" applyNumberFormat="true" applyAlignment="true">
      <alignment horizontal="center" vertical="center" wrapText="true"/>
    </xf>
    <xf numFmtId="177" fontId="0" fillId="0" borderId="0" xfId="0" applyNumberFormat="true" applyAlignment="true">
      <alignment horizontal="center" vertical="center"/>
    </xf>
    <xf numFmtId="0" fontId="0" fillId="0" borderId="0" xfId="0" applyNumberFormat="true">
      <alignment vertical="center"/>
    </xf>
    <xf numFmtId="0" fontId="2" fillId="0" borderId="1" xfId="46" applyFont="true" applyBorder="true" applyAlignment="true">
      <alignment horizontal="center" vertical="center" wrapText="true"/>
    </xf>
    <xf numFmtId="0" fontId="3" fillId="0" borderId="2" xfId="46" applyFont="true" applyBorder="true" applyAlignment="true">
      <alignment horizontal="center" vertical="center"/>
    </xf>
    <xf numFmtId="0" fontId="3" fillId="0" borderId="2" xfId="46" applyFont="true" applyBorder="true" applyAlignment="true">
      <alignment horizontal="center" vertical="center" wrapText="true"/>
    </xf>
    <xf numFmtId="0" fontId="4" fillId="0" borderId="2" xfId="46" applyFont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178" fontId="4" fillId="0" borderId="2" xfId="0" applyNumberFormat="true" applyFont="true" applyFill="true" applyBorder="true" applyAlignment="true">
      <alignment horizontal="center" vertical="center"/>
    </xf>
    <xf numFmtId="0" fontId="4" fillId="0" borderId="2" xfId="46" applyFont="true" applyBorder="true" applyAlignment="true">
      <alignment horizontal="center" vertical="center" wrapText="true"/>
    </xf>
    <xf numFmtId="49" fontId="3" fillId="0" borderId="2" xfId="46" applyNumberFormat="true" applyFont="true" applyBorder="true" applyAlignment="true">
      <alignment horizontal="center" vertical="center"/>
    </xf>
    <xf numFmtId="177" fontId="3" fillId="0" borderId="2" xfId="46" applyNumberFormat="true" applyFont="true" applyBorder="true" applyAlignment="true">
      <alignment horizontal="center" vertical="center" wrapText="true"/>
    </xf>
    <xf numFmtId="176" fontId="3" fillId="0" borderId="2" xfId="46" applyNumberFormat="true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176" fontId="4" fillId="0" borderId="2" xfId="0" applyNumberFormat="true" applyFont="true" applyFill="true" applyBorder="true" applyAlignment="true">
      <alignment horizontal="center" vertical="center"/>
    </xf>
    <xf numFmtId="177" fontId="4" fillId="0" borderId="2" xfId="46" applyNumberFormat="true" applyFont="true" applyBorder="true" applyAlignment="true">
      <alignment horizontal="center" vertical="center" wrapText="true"/>
    </xf>
    <xf numFmtId="176" fontId="4" fillId="0" borderId="2" xfId="46" applyNumberFormat="true" applyFont="true" applyFill="true" applyBorder="true" applyAlignment="true">
      <alignment horizontal="center" vertical="center"/>
    </xf>
    <xf numFmtId="176" fontId="4" fillId="0" borderId="2" xfId="0" applyNumberFormat="true" applyFont="true" applyBorder="true" applyAlignment="true">
      <alignment horizontal="center" vertical="center"/>
    </xf>
    <xf numFmtId="176" fontId="3" fillId="0" borderId="2" xfId="46" applyNumberFormat="true" applyFont="true" applyFill="true" applyBorder="true" applyAlignment="true">
      <alignment horizontal="center" vertical="center" wrapText="true"/>
    </xf>
    <xf numFmtId="177" fontId="3" fillId="0" borderId="2" xfId="46" applyNumberFormat="true" applyFont="true" applyFill="true" applyBorder="true" applyAlignment="true">
      <alignment horizontal="center" vertical="center"/>
    </xf>
    <xf numFmtId="0" fontId="3" fillId="0" borderId="2" xfId="46" applyNumberFormat="true" applyFont="true" applyFill="true" applyBorder="true" applyAlignment="true">
      <alignment horizontal="center" vertical="center"/>
    </xf>
    <xf numFmtId="176" fontId="4" fillId="0" borderId="2" xfId="46" applyNumberFormat="true" applyFont="true" applyFill="true" applyBorder="true" applyAlignment="true">
      <alignment horizontal="center" vertical="center" wrapText="true"/>
    </xf>
    <xf numFmtId="177" fontId="4" fillId="0" borderId="2" xfId="46" applyNumberFormat="true" applyFont="true" applyFill="true" applyBorder="true" applyAlignment="true">
      <alignment horizontal="center" vertical="center"/>
    </xf>
    <xf numFmtId="0" fontId="4" fillId="0" borderId="2" xfId="46" applyNumberFormat="true" applyFont="true" applyFill="true" applyBorder="true" applyAlignment="true">
      <alignment horizontal="center" vertical="center"/>
    </xf>
    <xf numFmtId="0" fontId="4" fillId="0" borderId="2" xfId="0" applyNumberFormat="true" applyFont="true" applyBorder="true" applyAlignment="true">
      <alignment horizontal="center" vertical="center"/>
    </xf>
    <xf numFmtId="0" fontId="1" fillId="0" borderId="2" xfId="0" applyFont="true" applyBorder="true">
      <alignment vertical="center"/>
    </xf>
    <xf numFmtId="0" fontId="4" fillId="0" borderId="2" xfId="0" applyFont="true" applyFill="true" applyBorder="true" applyAlignment="true" quotePrefix="true">
      <alignment horizontal="center" vertical="center"/>
    </xf>
    <xf numFmtId="178" fontId="4" fillId="0" borderId="2" xfId="0" applyNumberFormat="true" applyFont="true" applyFill="true" applyBorder="true" applyAlignment="true" quotePrefix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A1" sqref="A1:L1"/>
    </sheetView>
  </sheetViews>
  <sheetFormatPr defaultColWidth="9" defaultRowHeight="13.5"/>
  <cols>
    <col min="1" max="1" width="5.75" customWidth="true"/>
    <col min="2" max="2" width="19.75" style="2" customWidth="true"/>
    <col min="3" max="3" width="13.625" style="3" customWidth="true"/>
    <col min="4" max="4" width="20" style="3" customWidth="true"/>
    <col min="5" max="5" width="9.875" style="3" customWidth="true"/>
    <col min="6" max="6" width="11.875" style="3" customWidth="true"/>
    <col min="7" max="7" width="11.375" style="4" customWidth="true"/>
    <col min="8" max="8" width="11.875" style="5" customWidth="true"/>
    <col min="9" max="9" width="10.75" style="6" customWidth="true"/>
    <col min="10" max="10" width="10.375" style="7" customWidth="true"/>
    <col min="11" max="11" width="5.875" style="8" customWidth="true"/>
    <col min="12" max="12" width="9.375" customWidth="true"/>
  </cols>
  <sheetData>
    <row r="1" ht="70" customHeight="true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1" customFormat="true" ht="45" customHeight="true" spans="1:12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8" t="s">
        <v>6</v>
      </c>
      <c r="G2" s="19" t="s">
        <v>7</v>
      </c>
      <c r="H2" s="20" t="s">
        <v>8</v>
      </c>
      <c r="I2" s="26" t="s">
        <v>9</v>
      </c>
      <c r="J2" s="27" t="s">
        <v>10</v>
      </c>
      <c r="K2" s="28" t="s">
        <v>11</v>
      </c>
      <c r="L2" s="27" t="s">
        <v>12</v>
      </c>
    </row>
    <row r="3" s="1" customFormat="true" ht="45" customHeight="true" spans="1:12">
      <c r="A3" s="12">
        <v>1</v>
      </c>
      <c r="B3" s="13" t="s">
        <v>13</v>
      </c>
      <c r="C3" s="14" t="s">
        <v>14</v>
      </c>
      <c r="D3" s="34" t="s">
        <v>15</v>
      </c>
      <c r="E3" s="21" t="s">
        <v>16</v>
      </c>
      <c r="F3" s="22">
        <v>81.85</v>
      </c>
      <c r="G3" s="23">
        <f>F3*60%</f>
        <v>49.11</v>
      </c>
      <c r="H3" s="24">
        <v>81.25</v>
      </c>
      <c r="I3" s="29">
        <f>H3*40%</f>
        <v>32.5</v>
      </c>
      <c r="J3" s="30">
        <v>81.61</v>
      </c>
      <c r="K3" s="31">
        <v>1</v>
      </c>
      <c r="L3" s="30"/>
    </row>
    <row r="4" s="1" customFormat="true" ht="45" customHeight="true" spans="1:12">
      <c r="A4" s="12">
        <v>2</v>
      </c>
      <c r="B4" s="13" t="s">
        <v>13</v>
      </c>
      <c r="C4" s="14" t="s">
        <v>14</v>
      </c>
      <c r="D4" s="34" t="s">
        <v>17</v>
      </c>
      <c r="E4" s="21" t="s">
        <v>18</v>
      </c>
      <c r="F4" s="22">
        <v>77.92</v>
      </c>
      <c r="G4" s="23">
        <f t="shared" ref="G3:G20" si="0">F4*60%</f>
        <v>46.752</v>
      </c>
      <c r="H4" s="24">
        <v>80.15</v>
      </c>
      <c r="I4" s="29">
        <f t="shared" ref="I3:I20" si="1">H4*40%</f>
        <v>32.06</v>
      </c>
      <c r="J4" s="30">
        <v>78.812</v>
      </c>
      <c r="K4" s="31">
        <v>2</v>
      </c>
      <c r="L4" s="30"/>
    </row>
    <row r="5" s="1" customFormat="true" ht="45" customHeight="true" spans="1:12">
      <c r="A5" s="12">
        <v>3</v>
      </c>
      <c r="B5" s="15" t="s">
        <v>13</v>
      </c>
      <c r="C5" s="14" t="s">
        <v>14</v>
      </c>
      <c r="D5" s="35" t="s">
        <v>19</v>
      </c>
      <c r="E5" s="21" t="s">
        <v>20</v>
      </c>
      <c r="F5" s="22">
        <v>76</v>
      </c>
      <c r="G5" s="23">
        <f t="shared" si="0"/>
        <v>45.6</v>
      </c>
      <c r="H5" s="24">
        <v>79.95</v>
      </c>
      <c r="I5" s="29">
        <f t="shared" si="1"/>
        <v>31.98</v>
      </c>
      <c r="J5" s="30">
        <v>77.58</v>
      </c>
      <c r="K5" s="31">
        <v>3</v>
      </c>
      <c r="L5" s="30"/>
    </row>
    <row r="6" s="1" customFormat="true" ht="45" customHeight="true" spans="1:12">
      <c r="A6" s="12">
        <v>4</v>
      </c>
      <c r="B6" s="13" t="s">
        <v>13</v>
      </c>
      <c r="C6" s="14" t="s">
        <v>14</v>
      </c>
      <c r="D6" s="34" t="s">
        <v>21</v>
      </c>
      <c r="E6" s="21" t="s">
        <v>22</v>
      </c>
      <c r="F6" s="22">
        <v>76.95</v>
      </c>
      <c r="G6" s="23">
        <f t="shared" si="0"/>
        <v>46.17</v>
      </c>
      <c r="H6" s="24">
        <v>78.35</v>
      </c>
      <c r="I6" s="29">
        <f t="shared" si="1"/>
        <v>31.34</v>
      </c>
      <c r="J6" s="30">
        <v>77.51</v>
      </c>
      <c r="K6" s="31">
        <v>4</v>
      </c>
      <c r="L6" s="30"/>
    </row>
    <row r="7" s="1" customFormat="true" ht="45" customHeight="true" spans="1:12">
      <c r="A7" s="12">
        <v>5</v>
      </c>
      <c r="B7" s="15" t="s">
        <v>13</v>
      </c>
      <c r="C7" s="14" t="s">
        <v>14</v>
      </c>
      <c r="D7" s="35" t="s">
        <v>23</v>
      </c>
      <c r="E7" s="21" t="s">
        <v>24</v>
      </c>
      <c r="F7" s="22">
        <v>75.91</v>
      </c>
      <c r="G7" s="23">
        <f t="shared" si="0"/>
        <v>45.546</v>
      </c>
      <c r="H7" s="24">
        <v>75.3</v>
      </c>
      <c r="I7" s="29">
        <f t="shared" si="1"/>
        <v>30.12</v>
      </c>
      <c r="J7" s="30">
        <v>75.666</v>
      </c>
      <c r="K7" s="31">
        <v>5</v>
      </c>
      <c r="L7" s="30"/>
    </row>
    <row r="8" s="1" customFormat="true" ht="45" customHeight="true" spans="1:12">
      <c r="A8" s="12">
        <v>6</v>
      </c>
      <c r="B8" s="15" t="s">
        <v>13</v>
      </c>
      <c r="C8" s="14" t="s">
        <v>14</v>
      </c>
      <c r="D8" s="35" t="s">
        <v>25</v>
      </c>
      <c r="E8" s="21" t="s">
        <v>26</v>
      </c>
      <c r="F8" s="22">
        <v>76.01</v>
      </c>
      <c r="G8" s="23">
        <f t="shared" si="0"/>
        <v>45.606</v>
      </c>
      <c r="H8" s="24">
        <v>73.15</v>
      </c>
      <c r="I8" s="29">
        <f t="shared" si="1"/>
        <v>29.26</v>
      </c>
      <c r="J8" s="30">
        <v>74.866</v>
      </c>
      <c r="K8" s="31">
        <v>6</v>
      </c>
      <c r="L8" s="30"/>
    </row>
    <row r="9" s="1" customFormat="true" ht="45" customHeight="true" spans="1:12">
      <c r="A9" s="12">
        <v>7</v>
      </c>
      <c r="B9" s="17" t="s">
        <v>13</v>
      </c>
      <c r="C9" s="12" t="s">
        <v>27</v>
      </c>
      <c r="D9" s="34" t="s">
        <v>28</v>
      </c>
      <c r="E9" s="21" t="s">
        <v>29</v>
      </c>
      <c r="F9" s="22">
        <v>78.94</v>
      </c>
      <c r="G9" s="23">
        <f t="shared" si="0"/>
        <v>47.364</v>
      </c>
      <c r="H9" s="24">
        <v>82.8</v>
      </c>
      <c r="I9" s="29">
        <f t="shared" si="1"/>
        <v>33.12</v>
      </c>
      <c r="J9" s="30">
        <v>80.484</v>
      </c>
      <c r="K9" s="31">
        <v>1</v>
      </c>
      <c r="L9" s="30"/>
    </row>
    <row r="10" s="1" customFormat="true" ht="45" customHeight="true" spans="1:12">
      <c r="A10" s="12">
        <v>8</v>
      </c>
      <c r="B10" s="17" t="s">
        <v>13</v>
      </c>
      <c r="C10" s="12" t="s">
        <v>27</v>
      </c>
      <c r="D10" s="34" t="s">
        <v>30</v>
      </c>
      <c r="E10" s="21" t="s">
        <v>31</v>
      </c>
      <c r="F10" s="22">
        <v>79.98</v>
      </c>
      <c r="G10" s="23">
        <f t="shared" si="0"/>
        <v>47.988</v>
      </c>
      <c r="H10" s="24">
        <v>80.85</v>
      </c>
      <c r="I10" s="29">
        <f t="shared" si="1"/>
        <v>32.34</v>
      </c>
      <c r="J10" s="30">
        <v>80.328</v>
      </c>
      <c r="K10" s="31">
        <v>2</v>
      </c>
      <c r="L10" s="30"/>
    </row>
    <row r="11" s="1" customFormat="true" ht="45" customHeight="true" spans="1:12">
      <c r="A11" s="12">
        <v>9</v>
      </c>
      <c r="B11" s="17" t="s">
        <v>13</v>
      </c>
      <c r="C11" s="12" t="s">
        <v>27</v>
      </c>
      <c r="D11" s="34" t="s">
        <v>32</v>
      </c>
      <c r="E11" s="21" t="s">
        <v>33</v>
      </c>
      <c r="F11" s="22">
        <v>79.95</v>
      </c>
      <c r="G11" s="23">
        <f t="shared" si="0"/>
        <v>47.97</v>
      </c>
      <c r="H11" s="24">
        <v>68.2</v>
      </c>
      <c r="I11" s="29">
        <f t="shared" si="1"/>
        <v>27.28</v>
      </c>
      <c r="J11" s="30">
        <v>75.25</v>
      </c>
      <c r="K11" s="31">
        <v>3</v>
      </c>
      <c r="L11" s="30"/>
    </row>
    <row r="12" s="1" customFormat="true" ht="45" customHeight="true" spans="1:12">
      <c r="A12" s="12">
        <v>10</v>
      </c>
      <c r="B12" s="17" t="s">
        <v>13</v>
      </c>
      <c r="C12" s="17" t="s">
        <v>34</v>
      </c>
      <c r="D12" s="35" t="s">
        <v>35</v>
      </c>
      <c r="E12" s="21" t="s">
        <v>36</v>
      </c>
      <c r="F12" s="22">
        <v>71.19</v>
      </c>
      <c r="G12" s="23">
        <f t="shared" si="0"/>
        <v>42.714</v>
      </c>
      <c r="H12" s="25">
        <v>81.15</v>
      </c>
      <c r="I12" s="29">
        <f t="shared" si="1"/>
        <v>32.46</v>
      </c>
      <c r="J12" s="30">
        <v>75.174</v>
      </c>
      <c r="K12" s="32">
        <v>1</v>
      </c>
      <c r="L12" s="33"/>
    </row>
    <row r="13" s="1" customFormat="true" ht="45" customHeight="true" spans="1:12">
      <c r="A13" s="12">
        <v>11</v>
      </c>
      <c r="B13" s="17" t="s">
        <v>13</v>
      </c>
      <c r="C13" s="12" t="s">
        <v>34</v>
      </c>
      <c r="D13" s="35" t="s">
        <v>37</v>
      </c>
      <c r="E13" s="21" t="s">
        <v>38</v>
      </c>
      <c r="F13" s="22">
        <v>71.67</v>
      </c>
      <c r="G13" s="23">
        <f t="shared" si="0"/>
        <v>43.002</v>
      </c>
      <c r="H13" s="24">
        <v>78.55</v>
      </c>
      <c r="I13" s="29">
        <f t="shared" si="1"/>
        <v>31.42</v>
      </c>
      <c r="J13" s="30">
        <v>74.422</v>
      </c>
      <c r="K13" s="31">
        <v>2</v>
      </c>
      <c r="L13" s="30"/>
    </row>
    <row r="14" s="1" customFormat="true" ht="45" customHeight="true" spans="1:12">
      <c r="A14" s="12">
        <v>12</v>
      </c>
      <c r="B14" s="17" t="s">
        <v>13</v>
      </c>
      <c r="C14" s="17" t="s">
        <v>34</v>
      </c>
      <c r="D14" s="35" t="s">
        <v>39</v>
      </c>
      <c r="E14" s="21" t="s">
        <v>40</v>
      </c>
      <c r="F14" s="22">
        <v>70.62</v>
      </c>
      <c r="G14" s="23">
        <f t="shared" si="0"/>
        <v>42.372</v>
      </c>
      <c r="H14" s="25">
        <v>79.4</v>
      </c>
      <c r="I14" s="29">
        <f t="shared" si="1"/>
        <v>31.76</v>
      </c>
      <c r="J14" s="30">
        <v>74.132</v>
      </c>
      <c r="K14" s="32">
        <v>3</v>
      </c>
      <c r="L14" s="33"/>
    </row>
    <row r="15" s="1" customFormat="true" ht="45" customHeight="true" spans="1:12">
      <c r="A15" s="12">
        <v>13</v>
      </c>
      <c r="B15" s="17" t="s">
        <v>13</v>
      </c>
      <c r="C15" s="12" t="s">
        <v>34</v>
      </c>
      <c r="D15" s="35" t="s">
        <v>41</v>
      </c>
      <c r="E15" s="21" t="s">
        <v>42</v>
      </c>
      <c r="F15" s="22">
        <v>71.82</v>
      </c>
      <c r="G15" s="23">
        <f t="shared" si="0"/>
        <v>43.092</v>
      </c>
      <c r="H15" s="24">
        <v>72.75</v>
      </c>
      <c r="I15" s="29">
        <f t="shared" si="1"/>
        <v>29.1</v>
      </c>
      <c r="J15" s="30">
        <v>72.192</v>
      </c>
      <c r="K15" s="31">
        <v>4</v>
      </c>
      <c r="L15" s="30"/>
    </row>
    <row r="16" s="1" customFormat="true" ht="45" customHeight="true" spans="1:12">
      <c r="A16" s="12">
        <v>14</v>
      </c>
      <c r="B16" s="17" t="s">
        <v>13</v>
      </c>
      <c r="C16" s="12" t="s">
        <v>34</v>
      </c>
      <c r="D16" s="35" t="s">
        <v>43</v>
      </c>
      <c r="E16" s="21" t="s">
        <v>44</v>
      </c>
      <c r="F16" s="22">
        <v>74.25</v>
      </c>
      <c r="G16" s="23">
        <f t="shared" si="0"/>
        <v>44.55</v>
      </c>
      <c r="H16" s="24">
        <v>65.8</v>
      </c>
      <c r="I16" s="29">
        <f t="shared" si="1"/>
        <v>26.32</v>
      </c>
      <c r="J16" s="30">
        <v>70.87</v>
      </c>
      <c r="K16" s="31">
        <v>5</v>
      </c>
      <c r="L16" s="30"/>
    </row>
    <row r="17" s="1" customFormat="true" ht="45" customHeight="true" spans="1:12">
      <c r="A17" s="12">
        <v>15</v>
      </c>
      <c r="B17" s="17" t="s">
        <v>13</v>
      </c>
      <c r="C17" s="17" t="s">
        <v>34</v>
      </c>
      <c r="D17" s="35" t="s">
        <v>45</v>
      </c>
      <c r="E17" s="21" t="s">
        <v>46</v>
      </c>
      <c r="F17" s="22">
        <v>68.56</v>
      </c>
      <c r="G17" s="23">
        <f t="shared" si="0"/>
        <v>41.136</v>
      </c>
      <c r="H17" s="25">
        <v>67.6</v>
      </c>
      <c r="I17" s="29">
        <f t="shared" si="1"/>
        <v>27.04</v>
      </c>
      <c r="J17" s="30">
        <v>68.176</v>
      </c>
      <c r="K17" s="32">
        <v>6</v>
      </c>
      <c r="L17" s="33"/>
    </row>
    <row r="18" s="1" customFormat="true" ht="45" customHeight="true" spans="1:12">
      <c r="A18" s="12">
        <v>16</v>
      </c>
      <c r="B18" s="17" t="s">
        <v>47</v>
      </c>
      <c r="C18" s="17" t="s">
        <v>34</v>
      </c>
      <c r="D18" s="34" t="s">
        <v>48</v>
      </c>
      <c r="E18" s="21" t="s">
        <v>49</v>
      </c>
      <c r="F18" s="22">
        <v>70.19</v>
      </c>
      <c r="G18" s="23">
        <f t="shared" si="0"/>
        <v>42.114</v>
      </c>
      <c r="H18" s="25">
        <v>80.25</v>
      </c>
      <c r="I18" s="29">
        <f t="shared" si="1"/>
        <v>32.1</v>
      </c>
      <c r="J18" s="30">
        <v>74.214</v>
      </c>
      <c r="K18" s="32">
        <v>1</v>
      </c>
      <c r="L18" s="33"/>
    </row>
    <row r="19" s="1" customFormat="true" ht="45" customHeight="true" spans="1:12">
      <c r="A19" s="12">
        <v>17</v>
      </c>
      <c r="B19" s="17" t="s">
        <v>47</v>
      </c>
      <c r="C19" s="17" t="s">
        <v>34</v>
      </c>
      <c r="D19" s="34" t="s">
        <v>50</v>
      </c>
      <c r="E19" s="21" t="s">
        <v>51</v>
      </c>
      <c r="F19" s="22">
        <v>70.39</v>
      </c>
      <c r="G19" s="23">
        <f t="shared" si="0"/>
        <v>42.234</v>
      </c>
      <c r="H19" s="25">
        <v>71.55</v>
      </c>
      <c r="I19" s="29">
        <f t="shared" si="1"/>
        <v>28.62</v>
      </c>
      <c r="J19" s="30">
        <v>70.854</v>
      </c>
      <c r="K19" s="32">
        <v>2</v>
      </c>
      <c r="L19" s="33"/>
    </row>
    <row r="20" s="1" customFormat="true" ht="45" customHeight="true" spans="1:12">
      <c r="A20" s="12">
        <v>18</v>
      </c>
      <c r="B20" s="17" t="s">
        <v>47</v>
      </c>
      <c r="C20" s="17" t="s">
        <v>34</v>
      </c>
      <c r="D20" s="34" t="s">
        <v>52</v>
      </c>
      <c r="E20" s="21" t="s">
        <v>53</v>
      </c>
      <c r="F20" s="22">
        <v>69</v>
      </c>
      <c r="G20" s="23">
        <f t="shared" si="0"/>
        <v>41.4</v>
      </c>
      <c r="H20" s="25">
        <v>70.95</v>
      </c>
      <c r="I20" s="29">
        <f t="shared" si="1"/>
        <v>28.38</v>
      </c>
      <c r="J20" s="30">
        <v>69.78</v>
      </c>
      <c r="K20" s="32">
        <v>3</v>
      </c>
      <c r="L20" s="33"/>
    </row>
  </sheetData>
  <mergeCells count="1">
    <mergeCell ref="A1:L1"/>
  </mergeCells>
  <printOptions horizontalCentered="true" verticalCentered="true"/>
  <pageMargins left="0.425" right="0.425" top="0.594444444444444" bottom="0.594444444444444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uos</cp:lastModifiedBy>
  <dcterms:created xsi:type="dcterms:W3CDTF">2023-05-12T19:15:00Z</dcterms:created>
  <dcterms:modified xsi:type="dcterms:W3CDTF">2023-09-18T18:14:09Z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2052-11.8.2.10386</vt:lpwstr>
  </property>
</Properties>
</file>