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公开选调乡镇事业单位工作人员职位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<sst xmlns="http://schemas.openxmlformats.org/spreadsheetml/2006/main" count="117" uniqueCount="66">
  <si>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附件1</t>
  </si>
  <si>
    <t>溆浦县2023年公开选调乡镇全额事业单位人员岗位计划</t>
  </si>
  <si>
    <t>一、乡镇所属事业单位（一），岗位代码：20230101</t>
  </si>
  <si>
    <t>序号</t>
  </si>
  <si>
    <t>乡镇</t>
  </si>
  <si>
    <t>编制类型</t>
  </si>
  <si>
    <t>核定编制</t>
  </si>
  <si>
    <t>实有人员</t>
  </si>
  <si>
    <t>空余编数</t>
  </si>
  <si>
    <t>选调计划</t>
  </si>
  <si>
    <t>备注</t>
  </si>
  <si>
    <t>舒溶溪乡所属事业单位</t>
  </si>
  <si>
    <t>全额拨款</t>
  </si>
  <si>
    <t>公示期满后，实行从高分到低分自主选岗。</t>
  </si>
  <si>
    <t>观音阁镇所属事业单位</t>
  </si>
  <si>
    <t>均坪镇所属事业单位</t>
  </si>
  <si>
    <t>三江镇所属事业单位</t>
  </si>
  <si>
    <t>低庄镇所属事业单位</t>
  </si>
  <si>
    <t>深子湖镇所属事业单位</t>
  </si>
  <si>
    <t>双井镇所属事业单位</t>
  </si>
  <si>
    <t>祖师殿镇所属事业单位</t>
  </si>
  <si>
    <t>小计</t>
  </si>
  <si>
    <t>二、乡镇所属事业单位（二），岗位代码：20230102</t>
  </si>
  <si>
    <t>桥江镇所属事业单位</t>
  </si>
  <si>
    <t>油洋乡所属事业单位</t>
  </si>
  <si>
    <t>思蒙镇所属事业单位</t>
  </si>
  <si>
    <t>黄茅园镇所属事业单位</t>
  </si>
  <si>
    <t>葛竹坪镇所属事业单位</t>
  </si>
  <si>
    <t>小横垅乡所属事业单位</t>
  </si>
  <si>
    <t>统溪河镇所属事业单位</t>
  </si>
  <si>
    <t>龙庄湾乡所属事业单位</t>
  </si>
  <si>
    <t>两丫坪镇所属事业单位</t>
  </si>
  <si>
    <t>沿溪乡所属事业单位</t>
  </si>
  <si>
    <t>三、乡镇事业单位（三）,岗位代码：20230103</t>
  </si>
  <si>
    <t>单位名称</t>
  </si>
  <si>
    <t>杉木塘水库灌区事务所</t>
  </si>
  <si>
    <t>金家洞水库灌区事务所</t>
  </si>
  <si>
    <t>让家溪国有林场</t>
  </si>
  <si>
    <t>全额1
自收自支48</t>
  </si>
  <si>
    <t>全额1
自收自支43</t>
  </si>
  <si>
    <t>全额0
自收自支5</t>
  </si>
  <si>
    <t>中都国有林场</t>
  </si>
  <si>
    <t>全额1
自收自支70</t>
  </si>
  <si>
    <t>全额1
自收自支51</t>
  </si>
  <si>
    <t>全额0
自收自支19</t>
  </si>
  <si>
    <t>兰岗山国有林场</t>
  </si>
  <si>
    <t>全额1
自收自支100</t>
  </si>
  <si>
    <t>全额1
自收自支82</t>
  </si>
  <si>
    <t>全额0
自收自支18</t>
  </si>
  <si>
    <t>小横垅国有林场</t>
  </si>
  <si>
    <t>全额1
自收自支55</t>
  </si>
  <si>
    <t>全额1
自收自支38</t>
  </si>
  <si>
    <t>全额0
自收自支17</t>
  </si>
  <si>
    <t>雷锋山国有林场</t>
  </si>
  <si>
    <t>全额0
自收自支25</t>
  </si>
  <si>
    <t>全额0
自收自支22</t>
  </si>
  <si>
    <t>全额0
自收自支3</t>
  </si>
  <si>
    <t>双井镇自然资源所</t>
  </si>
  <si>
    <t>桥江镇自然资源所</t>
  </si>
  <si>
    <t>沿溪乡自然资源所</t>
  </si>
  <si>
    <t>油洋乡自然资源所</t>
  </si>
  <si>
    <t>低庄军供站</t>
  </si>
  <si>
    <t>县城市市容事务服务中心（龙潭镇）</t>
  </si>
  <si>
    <t>县城市市容事务服务中心（大江口镇）</t>
  </si>
  <si>
    <t>县城市市容事务服务中心（低庄镇）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</si>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</sst>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 readingOrder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 readingOrder="1"/>
    </xf>
    <xf numFmtId="0" fontId="5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6.875" style="4" customWidth="1"/>
    <col min="2" max="2" width="13.375" style="5" customWidth="1"/>
    <col min="3" max="3" width="10.125" style="4" customWidth="1"/>
    <col min="4" max="4" width="10.25390625" style="6" customWidth="1"/>
    <col min="5" max="7" width="9.875" style="6" customWidth="1"/>
    <col min="8" max="8" width="13.375" style="7" customWidth="1"/>
    <col min="9" max="16384" width="9.00390625" style="4" customWidth="1"/>
  </cols>
  <sheetData>
    <row r="1" spans="1:256" s="1" customFormat="1" ht="19.5" customHeight="1">
      <c r="A1" s="8" t="s">
        <v>0</v>
      </c>
      <c r="B1" s="8"/>
      <c r="C1" s="8"/>
      <c r="D1" s="8"/>
      <c r="E1" s="8"/>
      <c r="F1" s="8"/>
      <c r="G1" s="8"/>
      <c r="H1" s="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8" ht="46.5" customHeight="1">
      <c r="A2" s="9" t="s">
        <v>1</v>
      </c>
      <c r="B2" s="10"/>
      <c r="C2" s="11"/>
      <c r="D2" s="11"/>
      <c r="E2" s="11"/>
      <c r="F2" s="11"/>
      <c r="G2" s="11"/>
      <c r="H2" s="11"/>
    </row>
    <row r="3" spans="1:9" s="2" customFormat="1" ht="31.5" customHeight="1">
      <c r="A3" s="12" t="s">
        <v>2</v>
      </c>
      <c r="B3" s="12"/>
      <c r="C3" s="12"/>
      <c r="D3" s="13"/>
      <c r="E3" s="13"/>
      <c r="F3" s="13"/>
      <c r="G3" s="13"/>
      <c r="H3" s="14"/>
      <c r="I3" s="46"/>
    </row>
    <row r="4" spans="1:8" s="1" customFormat="1" ht="30.75" customHeight="1">
      <c r="A4" s="15" t="s">
        <v>3</v>
      </c>
      <c r="B4" s="16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</row>
    <row r="5" spans="1:8" s="3" customFormat="1" ht="30.75" customHeight="1">
      <c r="A5" s="17">
        <v>1</v>
      </c>
      <c r="B5" s="18" t="s">
        <v>11</v>
      </c>
      <c r="C5" s="18" t="s">
        <v>12</v>
      </c>
      <c r="D5" s="17">
        <v>31</v>
      </c>
      <c r="E5" s="17">
        <v>23</v>
      </c>
      <c r="F5" s="18">
        <v>8</v>
      </c>
      <c r="G5" s="18">
        <v>7</v>
      </c>
      <c r="H5" s="19" t="s">
        <v>13</v>
      </c>
    </row>
    <row r="6" spans="1:8" s="3" customFormat="1" ht="30.75" customHeight="1">
      <c r="A6" s="17">
        <v>2</v>
      </c>
      <c r="B6" s="18" t="s">
        <v>14</v>
      </c>
      <c r="C6" s="18" t="s">
        <v>12</v>
      </c>
      <c r="D6" s="17">
        <v>44</v>
      </c>
      <c r="E6" s="17">
        <v>41</v>
      </c>
      <c r="F6" s="18">
        <f>D6-E6</f>
        <v>3</v>
      </c>
      <c r="G6" s="18">
        <v>2</v>
      </c>
      <c r="H6" s="20"/>
    </row>
    <row r="7" spans="1:8" s="3" customFormat="1" ht="30.75" customHeight="1">
      <c r="A7" s="17">
        <v>3</v>
      </c>
      <c r="B7" s="18" t="s">
        <v>15</v>
      </c>
      <c r="C7" s="18" t="s">
        <v>12</v>
      </c>
      <c r="D7" s="17">
        <v>33</v>
      </c>
      <c r="E7" s="17">
        <v>30</v>
      </c>
      <c r="F7" s="18">
        <v>3</v>
      </c>
      <c r="G7" s="18">
        <v>2</v>
      </c>
      <c r="H7" s="20"/>
    </row>
    <row r="8" spans="1:8" s="3" customFormat="1" ht="30.75" customHeight="1">
      <c r="A8" s="17">
        <v>5</v>
      </c>
      <c r="B8" s="18" t="s">
        <v>16</v>
      </c>
      <c r="C8" s="18" t="s">
        <v>12</v>
      </c>
      <c r="D8" s="17">
        <v>58</v>
      </c>
      <c r="E8" s="17">
        <v>52</v>
      </c>
      <c r="F8" s="18">
        <v>6</v>
      </c>
      <c r="G8" s="18">
        <v>5</v>
      </c>
      <c r="H8" s="20"/>
    </row>
    <row r="9" spans="1:8" s="3" customFormat="1" ht="30.75" customHeight="1">
      <c r="A9" s="17">
        <v>7</v>
      </c>
      <c r="B9" s="18" t="s">
        <v>17</v>
      </c>
      <c r="C9" s="18" t="s">
        <v>12</v>
      </c>
      <c r="D9" s="17">
        <v>60</v>
      </c>
      <c r="E9" s="17">
        <v>56</v>
      </c>
      <c r="F9" s="18">
        <v>4</v>
      </c>
      <c r="G9" s="18">
        <v>3</v>
      </c>
      <c r="H9" s="20"/>
    </row>
    <row r="10" spans="1:8" s="3" customFormat="1" ht="30.75" customHeight="1">
      <c r="A10" s="17">
        <v>8</v>
      </c>
      <c r="B10" s="18" t="s">
        <v>18</v>
      </c>
      <c r="C10" s="18" t="s">
        <v>12</v>
      </c>
      <c r="D10" s="17">
        <v>58</v>
      </c>
      <c r="E10" s="17">
        <v>53</v>
      </c>
      <c r="F10" s="18">
        <v>5</v>
      </c>
      <c r="G10" s="18">
        <v>4</v>
      </c>
      <c r="H10" s="20"/>
    </row>
    <row r="11" spans="1:8" s="3" customFormat="1" ht="30.75" customHeight="1">
      <c r="A11" s="17">
        <v>9</v>
      </c>
      <c r="B11" s="18" t="s">
        <v>19</v>
      </c>
      <c r="C11" s="18" t="s">
        <v>12</v>
      </c>
      <c r="D11" s="17">
        <v>58</v>
      </c>
      <c r="E11" s="17">
        <v>54</v>
      </c>
      <c r="F11" s="18">
        <f>D11-E11</f>
        <v>4</v>
      </c>
      <c r="G11" s="18">
        <v>3</v>
      </c>
      <c r="H11" s="20"/>
    </row>
    <row r="12" spans="1:8" s="3" customFormat="1" ht="30.75" customHeight="1">
      <c r="A12" s="17">
        <v>10</v>
      </c>
      <c r="B12" s="18" t="s">
        <v>20</v>
      </c>
      <c r="C12" s="18" t="s">
        <v>12</v>
      </c>
      <c r="D12" s="17">
        <v>43</v>
      </c>
      <c r="E12" s="17">
        <v>38</v>
      </c>
      <c r="F12" s="18">
        <v>5</v>
      </c>
      <c r="G12" s="18">
        <v>4</v>
      </c>
      <c r="H12" s="21"/>
    </row>
    <row r="13" spans="1:8" s="3" customFormat="1" ht="30.75" customHeight="1">
      <c r="A13" s="22"/>
      <c r="B13" s="23" t="s">
        <v>21</v>
      </c>
      <c r="C13" s="24"/>
      <c r="D13" s="23">
        <f>SUM(D5:D11)</f>
        <v>342</v>
      </c>
      <c r="E13" s="23">
        <f>SUM(E5:E11)</f>
        <v>309</v>
      </c>
      <c r="F13" s="23">
        <f>SUM(F5:F11)</f>
        <v>33</v>
      </c>
      <c r="G13" s="23">
        <f>SUM(G5:G12)</f>
        <v>30</v>
      </c>
      <c r="H13" s="25"/>
    </row>
    <row r="14" spans="1:8" s="3" customFormat="1" ht="30.75" customHeight="1">
      <c r="A14" s="12" t="s">
        <v>22</v>
      </c>
      <c r="B14" s="12"/>
      <c r="C14" s="12"/>
      <c r="D14" s="13"/>
      <c r="E14" s="13"/>
      <c r="F14" s="13"/>
      <c r="G14" s="13"/>
      <c r="H14" s="14"/>
    </row>
    <row r="15" spans="1:8" s="1" customFormat="1" ht="31.5" customHeight="1">
      <c r="A15" s="15" t="s">
        <v>3</v>
      </c>
      <c r="B15" s="16" t="s">
        <v>4</v>
      </c>
      <c r="C15" s="15" t="s">
        <v>5</v>
      </c>
      <c r="D15" s="15" t="s">
        <v>6</v>
      </c>
      <c r="E15" s="15" t="s">
        <v>7</v>
      </c>
      <c r="F15" s="15" t="s">
        <v>8</v>
      </c>
      <c r="G15" s="15" t="s">
        <v>9</v>
      </c>
      <c r="H15" s="15" t="s">
        <v>10</v>
      </c>
    </row>
    <row r="16" spans="1:8" s="3" customFormat="1" ht="30.75" customHeight="1">
      <c r="A16" s="26">
        <v>4</v>
      </c>
      <c r="B16" s="18" t="s">
        <v>23</v>
      </c>
      <c r="C16" s="18" t="s">
        <v>12</v>
      </c>
      <c r="D16" s="17">
        <v>58</v>
      </c>
      <c r="E16" s="17">
        <v>54</v>
      </c>
      <c r="F16" s="18">
        <f>D16-E16</f>
        <v>4</v>
      </c>
      <c r="G16" s="18">
        <v>2</v>
      </c>
      <c r="H16" s="19" t="s">
        <v>13</v>
      </c>
    </row>
    <row r="17" spans="1:8" s="3" customFormat="1" ht="30.75" customHeight="1">
      <c r="A17" s="26">
        <v>6</v>
      </c>
      <c r="B17" s="18" t="s">
        <v>24</v>
      </c>
      <c r="C17" s="18" t="s">
        <v>12</v>
      </c>
      <c r="D17" s="17">
        <v>33</v>
      </c>
      <c r="E17" s="17">
        <v>28</v>
      </c>
      <c r="F17" s="18">
        <v>5</v>
      </c>
      <c r="G17" s="18">
        <v>3</v>
      </c>
      <c r="H17" s="20"/>
    </row>
    <row r="18" spans="1:8" s="3" customFormat="1" ht="30.75" customHeight="1">
      <c r="A18" s="26">
        <v>1</v>
      </c>
      <c r="B18" s="18" t="s">
        <v>25</v>
      </c>
      <c r="C18" s="18" t="s">
        <v>12</v>
      </c>
      <c r="D18" s="17">
        <v>41</v>
      </c>
      <c r="E18" s="17">
        <v>39</v>
      </c>
      <c r="F18" s="18">
        <f>D18-E18</f>
        <v>2</v>
      </c>
      <c r="G18" s="18">
        <v>1</v>
      </c>
      <c r="H18" s="20"/>
    </row>
    <row r="19" spans="1:8" s="3" customFormat="1" ht="30.75" customHeight="1">
      <c r="A19" s="26">
        <v>2</v>
      </c>
      <c r="B19" s="18" t="s">
        <v>26</v>
      </c>
      <c r="C19" s="18" t="s">
        <v>12</v>
      </c>
      <c r="D19" s="17">
        <v>44</v>
      </c>
      <c r="E19" s="17">
        <v>41</v>
      </c>
      <c r="F19" s="18">
        <v>3</v>
      </c>
      <c r="G19" s="18">
        <v>2</v>
      </c>
      <c r="H19" s="20"/>
    </row>
    <row r="20" spans="1:8" s="3" customFormat="1" ht="30.75" customHeight="1">
      <c r="A20" s="26">
        <v>3</v>
      </c>
      <c r="B20" s="18" t="s">
        <v>27</v>
      </c>
      <c r="C20" s="18" t="s">
        <v>12</v>
      </c>
      <c r="D20" s="17">
        <v>43</v>
      </c>
      <c r="E20" s="17">
        <v>36</v>
      </c>
      <c r="F20" s="18">
        <v>7</v>
      </c>
      <c r="G20" s="18">
        <v>6</v>
      </c>
      <c r="H20" s="20"/>
    </row>
    <row r="21" spans="1:8" s="3" customFormat="1" ht="30.75" customHeight="1">
      <c r="A21" s="26">
        <v>4</v>
      </c>
      <c r="B21" s="18" t="s">
        <v>28</v>
      </c>
      <c r="C21" s="18" t="s">
        <v>12</v>
      </c>
      <c r="D21" s="17">
        <v>33</v>
      </c>
      <c r="E21" s="17">
        <v>29</v>
      </c>
      <c r="F21" s="18">
        <v>4</v>
      </c>
      <c r="G21" s="18">
        <v>3</v>
      </c>
      <c r="H21" s="20"/>
    </row>
    <row r="22" spans="1:8" s="3" customFormat="1" ht="30.75" customHeight="1">
      <c r="A22" s="26">
        <v>5</v>
      </c>
      <c r="B22" s="18" t="s">
        <v>29</v>
      </c>
      <c r="C22" s="18" t="s">
        <v>12</v>
      </c>
      <c r="D22" s="17">
        <v>41</v>
      </c>
      <c r="E22" s="17">
        <v>37</v>
      </c>
      <c r="F22" s="18">
        <v>6</v>
      </c>
      <c r="G22" s="18">
        <v>5</v>
      </c>
      <c r="H22" s="20"/>
    </row>
    <row r="23" spans="1:8" s="3" customFormat="1" ht="30.75" customHeight="1">
      <c r="A23" s="26">
        <v>6</v>
      </c>
      <c r="B23" s="18" t="s">
        <v>30</v>
      </c>
      <c r="C23" s="18" t="s">
        <v>12</v>
      </c>
      <c r="D23" s="17">
        <v>31</v>
      </c>
      <c r="E23" s="17">
        <v>26</v>
      </c>
      <c r="F23" s="18">
        <v>5</v>
      </c>
      <c r="G23" s="18">
        <v>4</v>
      </c>
      <c r="H23" s="20"/>
    </row>
    <row r="24" spans="1:8" s="3" customFormat="1" ht="30.75" customHeight="1">
      <c r="A24" s="26">
        <v>7</v>
      </c>
      <c r="B24" s="18" t="s">
        <v>31</v>
      </c>
      <c r="C24" s="18" t="s">
        <v>12</v>
      </c>
      <c r="D24" s="17">
        <v>31</v>
      </c>
      <c r="E24" s="17">
        <v>29</v>
      </c>
      <c r="F24" s="18">
        <v>2</v>
      </c>
      <c r="G24" s="18">
        <v>1</v>
      </c>
      <c r="H24" s="20"/>
    </row>
    <row r="25" spans="1:8" s="3" customFormat="1" ht="30.75" customHeight="1">
      <c r="A25" s="26">
        <v>8</v>
      </c>
      <c r="B25" s="18" t="s">
        <v>32</v>
      </c>
      <c r="C25" s="18" t="s">
        <v>12</v>
      </c>
      <c r="D25" s="17">
        <v>33</v>
      </c>
      <c r="E25" s="17">
        <v>30</v>
      </c>
      <c r="F25" s="18">
        <v>3</v>
      </c>
      <c r="G25" s="18">
        <v>2</v>
      </c>
      <c r="H25" s="21"/>
    </row>
    <row r="26" spans="1:8" s="1" customFormat="1" ht="30.75" customHeight="1">
      <c r="A26" s="15"/>
      <c r="B26" s="23" t="s">
        <v>21</v>
      </c>
      <c r="C26" s="27"/>
      <c r="D26" s="27">
        <f>SUM(D18:D25)</f>
        <v>297</v>
      </c>
      <c r="E26" s="27">
        <f>SUM(E18:E25)</f>
        <v>267</v>
      </c>
      <c r="F26" s="27">
        <f>SUM(F18:F25)</f>
        <v>32</v>
      </c>
      <c r="G26" s="27">
        <f>SUM(G16:G25)</f>
        <v>29</v>
      </c>
      <c r="H26" s="28"/>
    </row>
    <row r="27" spans="1:8" ht="31.5" customHeight="1">
      <c r="A27" s="12" t="s">
        <v>33</v>
      </c>
      <c r="B27" s="12"/>
      <c r="C27" s="12"/>
      <c r="D27" s="13"/>
      <c r="E27" s="13"/>
      <c r="F27" s="13"/>
      <c r="G27" s="13"/>
      <c r="H27" s="14"/>
    </row>
    <row r="28" spans="1:8" s="1" customFormat="1" ht="31.5" customHeight="1">
      <c r="A28" s="15" t="s">
        <v>3</v>
      </c>
      <c r="B28" s="16" t="s">
        <v>34</v>
      </c>
      <c r="C28" s="15" t="s">
        <v>5</v>
      </c>
      <c r="D28" s="15" t="s">
        <v>6</v>
      </c>
      <c r="E28" s="15" t="s">
        <v>7</v>
      </c>
      <c r="F28" s="15" t="s">
        <v>8</v>
      </c>
      <c r="G28" s="15" t="s">
        <v>9</v>
      </c>
      <c r="H28" s="15" t="s">
        <v>10</v>
      </c>
    </row>
    <row r="29" spans="1:8" ht="31.5" customHeight="1">
      <c r="A29" s="29">
        <v>1</v>
      </c>
      <c r="B29" s="18" t="s">
        <v>35</v>
      </c>
      <c r="C29" s="18" t="s">
        <v>12</v>
      </c>
      <c r="D29" s="18">
        <v>14</v>
      </c>
      <c r="E29" s="18">
        <v>12</v>
      </c>
      <c r="F29" s="18">
        <v>2</v>
      </c>
      <c r="G29" s="18">
        <v>2</v>
      </c>
      <c r="H29" s="30" t="s">
        <v>13</v>
      </c>
    </row>
    <row r="30" spans="1:8" ht="31.5" customHeight="1">
      <c r="A30" s="29">
        <v>2</v>
      </c>
      <c r="B30" s="18" t="s">
        <v>36</v>
      </c>
      <c r="C30" s="18" t="s">
        <v>12</v>
      </c>
      <c r="D30" s="18">
        <v>60</v>
      </c>
      <c r="E30" s="18">
        <v>56</v>
      </c>
      <c r="F30" s="18">
        <v>4</v>
      </c>
      <c r="G30" s="18">
        <v>1</v>
      </c>
      <c r="H30" s="31"/>
    </row>
    <row r="31" spans="1:8" ht="31.5" customHeight="1">
      <c r="A31" s="29">
        <v>3</v>
      </c>
      <c r="B31" s="18" t="s">
        <v>37</v>
      </c>
      <c r="C31" s="18" t="s">
        <v>12</v>
      </c>
      <c r="D31" s="18" t="s">
        <v>38</v>
      </c>
      <c r="E31" s="18" t="s">
        <v>39</v>
      </c>
      <c r="F31" s="18" t="s">
        <v>40</v>
      </c>
      <c r="G31" s="18">
        <v>2</v>
      </c>
      <c r="H31" s="31"/>
    </row>
    <row r="32" spans="1:8" ht="31.5" customHeight="1">
      <c r="A32" s="29">
        <v>4</v>
      </c>
      <c r="B32" s="18" t="s">
        <v>41</v>
      </c>
      <c r="C32" s="18" t="s">
        <v>12</v>
      </c>
      <c r="D32" s="18" t="s">
        <v>42</v>
      </c>
      <c r="E32" s="18" t="s">
        <v>43</v>
      </c>
      <c r="F32" s="18" t="s">
        <v>44</v>
      </c>
      <c r="G32" s="18">
        <v>2</v>
      </c>
      <c r="H32" s="31"/>
    </row>
    <row r="33" spans="1:8" ht="31.5" customHeight="1">
      <c r="A33" s="29">
        <v>5</v>
      </c>
      <c r="B33" s="18" t="s">
        <v>45</v>
      </c>
      <c r="C33" s="18" t="s">
        <v>12</v>
      </c>
      <c r="D33" s="18" t="s">
        <v>46</v>
      </c>
      <c r="E33" s="18" t="s">
        <v>47</v>
      </c>
      <c r="F33" s="18" t="s">
        <v>48</v>
      </c>
      <c r="G33" s="18">
        <v>2</v>
      </c>
      <c r="H33" s="31"/>
    </row>
    <row r="34" spans="1:8" ht="31.5" customHeight="1">
      <c r="A34" s="29">
        <v>6</v>
      </c>
      <c r="B34" s="18" t="s">
        <v>49</v>
      </c>
      <c r="C34" s="18" t="s">
        <v>12</v>
      </c>
      <c r="D34" s="18" t="s">
        <v>50</v>
      </c>
      <c r="E34" s="18" t="s">
        <v>51</v>
      </c>
      <c r="F34" s="18" t="s">
        <v>52</v>
      </c>
      <c r="G34" s="18">
        <v>2</v>
      </c>
      <c r="H34" s="31"/>
    </row>
    <row r="35" spans="1:8" ht="31.5" customHeight="1">
      <c r="A35" s="29">
        <v>7</v>
      </c>
      <c r="B35" s="18" t="s">
        <v>53</v>
      </c>
      <c r="C35" s="18" t="s">
        <v>12</v>
      </c>
      <c r="D35" s="18" t="s">
        <v>54</v>
      </c>
      <c r="E35" s="18" t="s">
        <v>55</v>
      </c>
      <c r="F35" s="18" t="s">
        <v>56</v>
      </c>
      <c r="G35" s="18">
        <v>1</v>
      </c>
      <c r="H35" s="31"/>
    </row>
    <row r="36" spans="1:8" ht="31.5" customHeight="1">
      <c r="A36" s="29">
        <v>8</v>
      </c>
      <c r="B36" s="18" t="s">
        <v>57</v>
      </c>
      <c r="C36" s="18" t="s">
        <v>12</v>
      </c>
      <c r="D36" s="32">
        <v>16</v>
      </c>
      <c r="E36" s="32">
        <v>13</v>
      </c>
      <c r="F36" s="32">
        <f>D36-E36</f>
        <v>3</v>
      </c>
      <c r="G36" s="32">
        <v>2</v>
      </c>
      <c r="H36" s="31"/>
    </row>
    <row r="37" spans="1:8" ht="31.5" customHeight="1">
      <c r="A37" s="29">
        <v>9</v>
      </c>
      <c r="B37" s="18" t="s">
        <v>58</v>
      </c>
      <c r="C37" s="18" t="s">
        <v>12</v>
      </c>
      <c r="D37" s="32">
        <v>22</v>
      </c>
      <c r="E37" s="32">
        <v>20</v>
      </c>
      <c r="F37" s="32">
        <f>D37-E37</f>
        <v>2</v>
      </c>
      <c r="G37" s="32">
        <v>1</v>
      </c>
      <c r="H37" s="31"/>
    </row>
    <row r="38" spans="1:8" ht="31.5" customHeight="1">
      <c r="A38" s="29">
        <v>10</v>
      </c>
      <c r="B38" s="18" t="s">
        <v>59</v>
      </c>
      <c r="C38" s="18" t="s">
        <v>12</v>
      </c>
      <c r="D38" s="32">
        <v>3</v>
      </c>
      <c r="E38" s="32">
        <v>2</v>
      </c>
      <c r="F38" s="32">
        <f>D38-E38</f>
        <v>1</v>
      </c>
      <c r="G38" s="32">
        <v>1</v>
      </c>
      <c r="H38" s="31"/>
    </row>
    <row r="39" spans="1:8" ht="31.5" customHeight="1">
      <c r="A39" s="29">
        <v>11</v>
      </c>
      <c r="B39" s="18" t="s">
        <v>60</v>
      </c>
      <c r="C39" s="18" t="s">
        <v>12</v>
      </c>
      <c r="D39" s="32">
        <v>6</v>
      </c>
      <c r="E39" s="32">
        <v>5</v>
      </c>
      <c r="F39" s="32">
        <f>D39-E39</f>
        <v>1</v>
      </c>
      <c r="G39" s="32">
        <v>1</v>
      </c>
      <c r="H39" s="31"/>
    </row>
    <row r="40" spans="1:8" ht="31.5" customHeight="1">
      <c r="A40" s="29">
        <v>12</v>
      </c>
      <c r="B40" s="18" t="s">
        <v>61</v>
      </c>
      <c r="C40" s="18" t="s">
        <v>12</v>
      </c>
      <c r="D40" s="32">
        <v>13</v>
      </c>
      <c r="E40" s="32">
        <v>12</v>
      </c>
      <c r="F40" s="32">
        <v>1</v>
      </c>
      <c r="G40" s="32">
        <v>1</v>
      </c>
      <c r="H40" s="31"/>
    </row>
    <row r="41" spans="1:8" ht="31.5" customHeight="1">
      <c r="A41" s="29">
        <v>13</v>
      </c>
      <c r="B41" s="28" t="s">
        <v>62</v>
      </c>
      <c r="C41" s="18" t="s">
        <v>12</v>
      </c>
      <c r="D41" s="33">
        <v>40</v>
      </c>
      <c r="E41" s="34">
        <v>0</v>
      </c>
      <c r="F41" s="35">
        <v>40</v>
      </c>
      <c r="G41" s="34">
        <v>3</v>
      </c>
      <c r="H41" s="31"/>
    </row>
    <row r="42" spans="1:8" ht="31.5" customHeight="1">
      <c r="A42" s="29">
        <v>14</v>
      </c>
      <c r="B42" s="36" t="s">
        <v>63</v>
      </c>
      <c r="C42" s="18" t="s">
        <v>12</v>
      </c>
      <c r="D42" s="37"/>
      <c r="E42" s="34">
        <v>0</v>
      </c>
      <c r="F42" s="38"/>
      <c r="G42" s="34">
        <v>2</v>
      </c>
      <c r="H42" s="31"/>
    </row>
    <row r="43" spans="1:8" ht="31.5" customHeight="1">
      <c r="A43" s="29">
        <v>15</v>
      </c>
      <c r="B43" s="28" t="s">
        <v>64</v>
      </c>
      <c r="C43" s="18" t="s">
        <v>12</v>
      </c>
      <c r="D43" s="39"/>
      <c r="E43" s="32">
        <v>0</v>
      </c>
      <c r="F43" s="40"/>
      <c r="G43" s="32">
        <v>2</v>
      </c>
      <c r="H43" s="41"/>
    </row>
    <row r="44" spans="1:8" ht="31.5" customHeight="1">
      <c r="A44" s="42"/>
      <c r="B44" s="23" t="s">
        <v>21</v>
      </c>
      <c r="C44" s="23"/>
      <c r="D44" s="23">
        <v>40</v>
      </c>
      <c r="E44" s="23"/>
      <c r="F44" s="23">
        <v>40</v>
      </c>
      <c r="G44" s="23">
        <f>SUM(G29:G43)</f>
        <v>25</v>
      </c>
      <c r="H44" s="23"/>
    </row>
    <row r="45" spans="1:8" ht="31.5" customHeight="1">
      <c r="A45" s="43" t="s">
        <v>65</v>
      </c>
      <c r="B45" s="44"/>
      <c r="C45" s="23"/>
      <c r="D45" s="23"/>
      <c r="E45" s="23"/>
      <c r="F45" s="23"/>
      <c r="G45" s="23">
        <f>G13+G26+G44</f>
        <v>84</v>
      </c>
      <c r="H45" s="45"/>
    </row>
  </sheetData>
  <sheetProtection/>
  <mergeCells count="11">
    <mergeCell ref="A1:H1"/>
    <mergeCell ref="A2:H2"/>
    <mergeCell ref="A3:H3"/>
    <mergeCell ref="A14:H14"/>
    <mergeCell ref="A27:H27"/>
    <mergeCell ref="A45:B45"/>
    <mergeCell ref="D41:D43"/>
    <mergeCell ref="F41:F43"/>
    <mergeCell ref="H5:H12"/>
    <mergeCell ref="H16:H25"/>
    <mergeCell ref="H29:H43"/>
  </mergeCells>
  <printOptions gridLines="1"/>
  <pageMargins left="0.7513888888888889" right="0.7513888888888889" top="0.66875" bottom="0.8263888888888888" header="0.5" footer="0.5"/>
  <pageSetup firstPageNumber="72" useFirstPageNumber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Reaper、</cp:lastModifiedBy>
  <dcterms:created xsi:type="dcterms:W3CDTF">2016-12-02T08:54:00Z</dcterms:created>
  <dcterms:modified xsi:type="dcterms:W3CDTF">2023-09-14T08:34:49Z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FE6A97F16C1145B39270A8A5667F3C32_13</vt:lpwstr>
  </property>
</Properties>
</file>