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TEYPJRRX" sheetId="1" state="hidden" r:id="rId1"/>
    <sheet name="笔试成绩及排名" sheetId="2" r:id="rId2"/>
  </sheets>
  <externalReferences>
    <externalReference r:id="rId5"/>
  </externalReferences>
  <definedNames>
    <definedName name="_xlnm.Print_Titles" localSheetId="1">'笔试成绩及排名'!$3:$3</definedName>
  </definedNames>
  <calcPr fullCalcOnLoad="1"/>
</workbook>
</file>

<file path=xl/sharedStrings.xml><?xml version="1.0" encoding="utf-8"?>
<sst xmlns="http://schemas.openxmlformats.org/spreadsheetml/2006/main" count="521" uniqueCount="268">
  <si>
    <t>四川省档案局2007-2011年干部提拔交流情况简表.xls</t>
  </si>
  <si>
    <t>省档案局在职人员名册.xls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</si>
  <si>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</si>
  <si>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</si>
  <si>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</si>
  <si>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</si>
  <si>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</si>
  <si>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</si>
  <si>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</si>
  <si>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</si>
  <si>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</si>
  <si>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</si>
  <si>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</si>
  <si>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附件</t>
  </si>
  <si>
    <r>
      <t>四川省市场监督管理局</t>
    </r>
    <r>
      <rPr>
        <b/>
        <sz val="20"/>
        <rFont val="Times New Roman"/>
        <family val="0"/>
      </rPr>
      <t>2023</t>
    </r>
    <r>
      <rPr>
        <b/>
        <sz val="20"/>
        <rFont val="方正小标宋简体"/>
        <family val="0"/>
      </rPr>
      <t>年度公开遴选</t>
    </r>
    <r>
      <rPr>
        <b/>
        <sz val="20"/>
        <rFont val="Times New Roman"/>
        <family val="0"/>
      </rPr>
      <t xml:space="preserve">
</t>
    </r>
    <r>
      <rPr>
        <b/>
        <sz val="20"/>
        <rFont val="方正小标宋简体"/>
        <family val="0"/>
      </rPr>
      <t>工作人员笔试成绩及排名</t>
    </r>
  </si>
  <si>
    <t>姓名</t>
  </si>
  <si>
    <t>报考职位</t>
  </si>
  <si>
    <t>准考证号</t>
  </si>
  <si>
    <t>成绩</t>
  </si>
  <si>
    <t>排名</t>
  </si>
  <si>
    <t>是否进入
资格复审</t>
  </si>
  <si>
    <t>曾维娟</t>
  </si>
  <si>
    <t>综合执法</t>
  </si>
  <si>
    <t>202300103</t>
  </si>
  <si>
    <t>是</t>
  </si>
  <si>
    <t>廖  翠</t>
  </si>
  <si>
    <t>202300109</t>
  </si>
  <si>
    <t>乐亚平</t>
  </si>
  <si>
    <t>202300107</t>
  </si>
  <si>
    <t>陈  双</t>
  </si>
  <si>
    <t>202300105</t>
  </si>
  <si>
    <t>李庭亭</t>
  </si>
  <si>
    <t>202300131</t>
  </si>
  <si>
    <r>
      <t>魏</t>
    </r>
    <r>
      <rPr>
        <b/>
        <sz val="12"/>
        <rFont val="Times New Roman"/>
        <family val="0"/>
      </rPr>
      <t xml:space="preserve">   </t>
    </r>
    <r>
      <rPr>
        <b/>
        <sz val="12"/>
        <rFont val="宋体"/>
        <family val="0"/>
      </rPr>
      <t>杭</t>
    </r>
  </si>
  <si>
    <t>202300118</t>
  </si>
  <si>
    <t>武  璇</t>
  </si>
  <si>
    <t>202300126</t>
  </si>
  <si>
    <r>
      <t>付</t>
    </r>
    <r>
      <rPr>
        <b/>
        <sz val="12"/>
        <rFont val="Times New Roman"/>
        <family val="0"/>
      </rPr>
      <t xml:space="preserve">   </t>
    </r>
    <r>
      <rPr>
        <b/>
        <sz val="12"/>
        <rFont val="宋体"/>
        <family val="0"/>
      </rPr>
      <t>颖</t>
    </r>
  </si>
  <si>
    <t>202300128</t>
  </si>
  <si>
    <t>喻  蔚</t>
  </si>
  <si>
    <t>202300124</t>
  </si>
  <si>
    <t>温小曦</t>
  </si>
  <si>
    <t>202300119</t>
  </si>
  <si>
    <t>陈  佳</t>
  </si>
  <si>
    <t>202300104</t>
  </si>
  <si>
    <t>否</t>
  </si>
  <si>
    <t>马  铃</t>
  </si>
  <si>
    <t>202300127</t>
  </si>
  <si>
    <t>万  勇</t>
  </si>
  <si>
    <t>202300116</t>
  </si>
  <si>
    <t>吴  昊</t>
  </si>
  <si>
    <t>202300120</t>
  </si>
  <si>
    <t>秦源糠</t>
  </si>
  <si>
    <t>202300101</t>
  </si>
  <si>
    <t>杨  霖</t>
  </si>
  <si>
    <t>202300122</t>
  </si>
  <si>
    <t>任  敏</t>
  </si>
  <si>
    <t>202300113</t>
  </si>
  <si>
    <t>李乾容</t>
  </si>
  <si>
    <t>202300130</t>
  </si>
  <si>
    <t>罗  影</t>
  </si>
  <si>
    <t>202300133</t>
  </si>
  <si>
    <t>徐逸丰</t>
  </si>
  <si>
    <t>202300134</t>
  </si>
  <si>
    <t>刘  颖</t>
  </si>
  <si>
    <t>202300110</t>
  </si>
  <si>
    <t>余  涛</t>
  </si>
  <si>
    <t>202300102</t>
  </si>
  <si>
    <t>刘  治</t>
  </si>
  <si>
    <t>202300111</t>
  </si>
  <si>
    <t>王彦今</t>
  </si>
  <si>
    <t>202300117</t>
  </si>
  <si>
    <t>母崇铭</t>
  </si>
  <si>
    <t>202300112</t>
  </si>
  <si>
    <t>苏艾琳</t>
  </si>
  <si>
    <t>202300114</t>
  </si>
  <si>
    <t>刘  望</t>
  </si>
  <si>
    <t>202300132</t>
  </si>
  <si>
    <t>李  娟</t>
  </si>
  <si>
    <t>202300108</t>
  </si>
  <si>
    <t>缺考</t>
  </si>
  <si>
    <t>邓双芸</t>
  </si>
  <si>
    <t>202300106</t>
  </si>
  <si>
    <t>唐华梁</t>
  </si>
  <si>
    <t>202300115</t>
  </si>
  <si>
    <t>徐  幕</t>
  </si>
  <si>
    <t>202300121</t>
  </si>
  <si>
    <t>杨  珍</t>
  </si>
  <si>
    <t>202300123</t>
  </si>
  <si>
    <t>郑浩宇</t>
  </si>
  <si>
    <t>202300125</t>
  </si>
  <si>
    <t>郭泽佩</t>
  </si>
  <si>
    <t>202300129</t>
  </si>
  <si>
    <t>牟俊宇</t>
  </si>
  <si>
    <t>行政执法</t>
  </si>
  <si>
    <t>202300234</t>
  </si>
  <si>
    <t>陈光耀</t>
  </si>
  <si>
    <t>202300244</t>
  </si>
  <si>
    <t>晋云海</t>
  </si>
  <si>
    <t>202300271</t>
  </si>
  <si>
    <t>李  悦</t>
  </si>
  <si>
    <t>202300273</t>
  </si>
  <si>
    <t>胡丽均</t>
  </si>
  <si>
    <t>202300212</t>
  </si>
  <si>
    <t>林  海</t>
  </si>
  <si>
    <t>202300221</t>
  </si>
  <si>
    <t>刘婉秋</t>
  </si>
  <si>
    <t>202300275</t>
  </si>
  <si>
    <t>马  宇</t>
  </si>
  <si>
    <t>202300202</t>
  </si>
  <si>
    <t>李  洁</t>
  </si>
  <si>
    <t>202300217</t>
  </si>
  <si>
    <t>余书勤</t>
  </si>
  <si>
    <t>202300281</t>
  </si>
  <si>
    <t>黄爱迪</t>
  </si>
  <si>
    <t>202300268</t>
  </si>
  <si>
    <t>周  密</t>
  </si>
  <si>
    <t>202300284</t>
  </si>
  <si>
    <t>马浩轩</t>
  </si>
  <si>
    <t>202300226</t>
  </si>
  <si>
    <t>王习禹</t>
  </si>
  <si>
    <t>202300230</t>
  </si>
  <si>
    <t>卜小清</t>
  </si>
  <si>
    <t>202300205</t>
  </si>
  <si>
    <t>刘文彬</t>
  </si>
  <si>
    <t>202300223</t>
  </si>
  <si>
    <t>夏  涛</t>
  </si>
  <si>
    <t>202300238</t>
  </si>
  <si>
    <t>康文俊</t>
  </si>
  <si>
    <t>202300215</t>
  </si>
  <si>
    <t>张  婷</t>
  </si>
  <si>
    <t>202300247</t>
  </si>
  <si>
    <t>赵  倩</t>
  </si>
  <si>
    <t>202300249</t>
  </si>
  <si>
    <t>周  雪</t>
  </si>
  <si>
    <t>202300251</t>
  </si>
  <si>
    <t>姜  露</t>
  </si>
  <si>
    <t>202300270</t>
  </si>
  <si>
    <t>林月兰</t>
  </si>
  <si>
    <t>202300274</t>
  </si>
  <si>
    <t>梅沛沛</t>
  </si>
  <si>
    <t>202300203</t>
  </si>
  <si>
    <t>王  欢</t>
  </si>
  <si>
    <t>202300257</t>
  </si>
  <si>
    <t>吴仕莉</t>
  </si>
  <si>
    <t>202300258</t>
  </si>
  <si>
    <t>柳  博</t>
  </si>
  <si>
    <t>202300277</t>
  </si>
  <si>
    <t>晋佳青</t>
  </si>
  <si>
    <t>202300214</t>
  </si>
  <si>
    <t>马  雷</t>
  </si>
  <si>
    <t>202300227</t>
  </si>
  <si>
    <t>吉  琳</t>
  </si>
  <si>
    <t>202300269</t>
  </si>
  <si>
    <t>陈  立</t>
  </si>
  <si>
    <t>202300207</t>
  </si>
  <si>
    <t>李  桥</t>
  </si>
  <si>
    <t>202300218</t>
  </si>
  <si>
    <t>吴林和</t>
  </si>
  <si>
    <t>202300237</t>
  </si>
  <si>
    <r>
      <t>聂润鑫</t>
    </r>
    <r>
      <rPr>
        <b/>
        <sz val="12"/>
        <rFont val="Times New Roman"/>
        <family val="0"/>
      </rPr>
      <t xml:space="preserve"> </t>
    </r>
  </si>
  <si>
    <t>202300278</t>
  </si>
  <si>
    <t>张烁勋</t>
  </si>
  <si>
    <t>202300283</t>
  </si>
  <si>
    <t>杜  军</t>
  </si>
  <si>
    <t>202300265</t>
  </si>
  <si>
    <t>刘旭静</t>
  </si>
  <si>
    <t>202300276</t>
  </si>
  <si>
    <t>龙洪霞</t>
  </si>
  <si>
    <t>202300286</t>
  </si>
  <si>
    <t>蔡勇君</t>
  </si>
  <si>
    <t>202300206</t>
  </si>
  <si>
    <t>江  为</t>
  </si>
  <si>
    <t>202300213</t>
  </si>
  <si>
    <t>萧唐林</t>
  </si>
  <si>
    <t>202300241</t>
  </si>
  <si>
    <t>宋  丽</t>
  </si>
  <si>
    <t>202300204</t>
  </si>
  <si>
    <t>李  会</t>
  </si>
  <si>
    <t>202300216</t>
  </si>
  <si>
    <t>明春梅</t>
  </si>
  <si>
    <t>202300228</t>
  </si>
  <si>
    <t>唐佳莉</t>
  </si>
  <si>
    <t>202300261</t>
  </si>
  <si>
    <t>任俊博</t>
  </si>
  <si>
    <t>202300231</t>
  </si>
  <si>
    <t>杨远卓</t>
  </si>
  <si>
    <t>202300246</t>
  </si>
  <si>
    <t>李  珊</t>
  </si>
  <si>
    <t>202300272</t>
  </si>
  <si>
    <t>梁燕霞</t>
  </si>
  <si>
    <t>202300219</t>
  </si>
  <si>
    <t>夏  伟</t>
  </si>
  <si>
    <t>202300239</t>
  </si>
  <si>
    <t>郭雪梅</t>
  </si>
  <si>
    <t>202300253</t>
  </si>
  <si>
    <t>杜亚男</t>
  </si>
  <si>
    <t>202300255</t>
  </si>
  <si>
    <t>陈妍洁</t>
  </si>
  <si>
    <t>202300263</t>
  </si>
  <si>
    <t>夏  源</t>
  </si>
  <si>
    <t>202300240</t>
  </si>
  <si>
    <t>张婷婷</t>
  </si>
  <si>
    <t>202300248</t>
  </si>
  <si>
    <t>陈云辉</t>
  </si>
  <si>
    <t>202300264</t>
  </si>
  <si>
    <t>王成莉</t>
  </si>
  <si>
    <t>202300229</t>
  </si>
  <si>
    <t>吴  超</t>
  </si>
  <si>
    <t>202300236</t>
  </si>
  <si>
    <t>方  燕</t>
  </si>
  <si>
    <t>202300267</t>
  </si>
  <si>
    <t>陈光术</t>
  </si>
  <si>
    <t>202300262</t>
  </si>
  <si>
    <t>周宸令</t>
  </si>
  <si>
    <t>202300250</t>
  </si>
  <si>
    <t>蔡  静</t>
  </si>
  <si>
    <t>202300254</t>
  </si>
  <si>
    <t>段洪峰</t>
  </si>
  <si>
    <t>202300256</t>
  </si>
  <si>
    <t>杨  凤</t>
  </si>
  <si>
    <t>202300260</t>
  </si>
  <si>
    <t>罗凤美</t>
  </si>
  <si>
    <t>202300201</t>
  </si>
  <si>
    <t>孙  红</t>
  </si>
  <si>
    <t>202300232</t>
  </si>
  <si>
    <t>卓子亮</t>
  </si>
  <si>
    <t>202300285</t>
  </si>
  <si>
    <t>魏代平</t>
  </si>
  <si>
    <t>202300235</t>
  </si>
  <si>
    <t>舒  翻</t>
  </si>
  <si>
    <t>202300287</t>
  </si>
  <si>
    <t>甘先艳</t>
  </si>
  <si>
    <t>202300209</t>
  </si>
  <si>
    <t>韩  莉</t>
  </si>
  <si>
    <t>202300210</t>
  </si>
  <si>
    <t>陈  颖</t>
  </si>
  <si>
    <t>202300208</t>
  </si>
  <si>
    <t>童凌霄</t>
  </si>
  <si>
    <t>202300279</t>
  </si>
  <si>
    <t>万满林</t>
  </si>
  <si>
    <t>202300280</t>
  </si>
  <si>
    <r>
      <t>杨  睿</t>
    </r>
    <r>
      <rPr>
        <b/>
        <sz val="12"/>
        <rFont val="Times New Roman"/>
        <family val="0"/>
      </rPr>
      <t xml:space="preserve"> </t>
    </r>
  </si>
  <si>
    <t>202300245</t>
  </si>
  <si>
    <t>周勇昊</t>
  </si>
  <si>
    <t>202300252</t>
  </si>
  <si>
    <t>刘一峰</t>
  </si>
  <si>
    <t>202300224</t>
  </si>
  <si>
    <t>徐  阁</t>
  </si>
  <si>
    <t>202300259</t>
  </si>
  <si>
    <t>何知梦</t>
  </si>
  <si>
    <t>202300211</t>
  </si>
  <si>
    <t>梁  颖</t>
  </si>
  <si>
    <t>202300220</t>
  </si>
  <si>
    <t>刘  瑞</t>
  </si>
  <si>
    <t>202300222</t>
  </si>
  <si>
    <t>罗贤玉</t>
  </si>
  <si>
    <t>202300225</t>
  </si>
  <si>
    <t>唐莎娜</t>
  </si>
  <si>
    <t>202300233</t>
  </si>
  <si>
    <t>徐  晗</t>
  </si>
  <si>
    <t>202300242</t>
  </si>
  <si>
    <t>徐  力</t>
  </si>
  <si>
    <t>202300243</t>
  </si>
  <si>
    <t>范章豪</t>
  </si>
  <si>
    <t>202300266</t>
  </si>
  <si>
    <t>张  静</t>
  </si>
  <si>
    <t>202300282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</si>
</sst>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&quot;$&quot;#,##0.00_);[Red]\(&quot;$&quot;#,##0.00\)"/>
    <numFmt numFmtId="178" formatCode="_-&quot;$&quot;\ * #,##0_-;_-&quot;$&quot;\ * #,##0\-;_-&quot;$&quot;\ * &quot;-&quot;_-;_-@_-"/>
    <numFmt numFmtId="179" formatCode="_-* #,##0.00_-;\-* #,##0.00_-;_-* &quot;-&quot;??_-;_-@_-"/>
    <numFmt numFmtId="180" formatCode="_(&quot;$&quot;* #,##0_);_(&quot;$&quot;* \(#,##0\);_(&quot;$&quot;* &quot;-&quot;_);_(@_)"/>
    <numFmt numFmtId="181" formatCode="_-* #,##0_-;\-* #,##0_-;_-* &quot;-&quot;_-;_-@_-"/>
    <numFmt numFmtId="182" formatCode="#,##0.0_);\(#,##0.0\)"/>
    <numFmt numFmtId="183" formatCode="\$#,##0;\(\$#,##0\)"/>
    <numFmt numFmtId="184" formatCode="_-&quot;$&quot;\ * #,##0.00_-;_-&quot;$&quot;\ * #,##0.00\-;_-&quot;$&quot;\ * &quot;-&quot;??_-;_-@_-"/>
    <numFmt numFmtId="185" formatCode="&quot;$&quot;\ #,##0.00_-;[Red]&quot;$&quot;\ #,##0.00\-"/>
    <numFmt numFmtId="186" formatCode="\$#,##0.00;\(\$#,##0.00\)"/>
    <numFmt numFmtId="187" formatCode="_(&quot;$&quot;* #,##0.00_);_(&quot;$&quot;* \(#,##0.00\);_(&quot;$&quot;* &quot;-&quot;??_);_(@_)"/>
    <numFmt numFmtId="188" formatCode="yy\.mm\.dd"/>
    <numFmt numFmtId="189" formatCode="&quot;$&quot;#,##0_);[Red]\(&quot;$&quot;#,##0\)"/>
    <numFmt numFmtId="190" formatCode="#,##0;\(#,##0\)"/>
    <numFmt numFmtId="191" formatCode="#\ ??/??"/>
    <numFmt numFmtId="192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0"/>
    </font>
    <font>
      <b/>
      <sz val="16"/>
      <name val="黑体"/>
      <family val="0"/>
    </font>
    <font>
      <b/>
      <sz val="20"/>
      <name val="方正小标宋简体"/>
      <family val="0"/>
    </font>
    <font>
      <b/>
      <sz val="20"/>
      <name val="Times New Roman"/>
      <family val="0"/>
    </font>
    <font>
      <b/>
      <sz val="12"/>
      <color indexed="8"/>
      <name val="黑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0"/>
      <name val="Helv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0"/>
    </font>
    <font>
      <sz val="7"/>
      <name val="Small Fonts"/>
      <family val="0"/>
    </font>
    <font>
      <sz val="12"/>
      <name val="Helv"/>
      <family val="0"/>
    </font>
    <font>
      <sz val="10"/>
      <color indexed="8"/>
      <name val="Arial"/>
      <family val="2"/>
    </font>
    <font>
      <b/>
      <sz val="14"/>
      <name val="楷体"/>
      <family val="0"/>
    </font>
    <font>
      <b/>
      <sz val="15"/>
      <color indexed="56"/>
      <name val="宋体"/>
      <family val="0"/>
    </font>
    <font>
      <sz val="8"/>
      <name val="Times New Roman"/>
      <family val="0"/>
    </font>
    <font>
      <sz val="10"/>
      <name val="Geneva"/>
      <family val="0"/>
    </font>
    <font>
      <sz val="10"/>
      <name val="楷体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0"/>
      <color indexed="8"/>
      <name val="MS Sans Serif"/>
      <family val="0"/>
    </font>
    <font>
      <b/>
      <sz val="10"/>
      <name val="Tms Rmn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2"/>
      <color indexed="9"/>
      <name val="Helv"/>
      <family val="0"/>
    </font>
    <font>
      <b/>
      <sz val="10"/>
      <name val="MS Sans Serif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2"/>
      <color theme="1"/>
      <name val="黑体"/>
      <family val="0"/>
    </font>
  </fonts>
  <fills count="4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188" fontId="8" fillId="0" borderId="1" applyFill="0" applyProtection="0">
      <alignment horizontal="right"/>
    </xf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34" fillId="0" borderId="0">
      <alignment vertical="top"/>
      <protection/>
    </xf>
    <xf numFmtId="0" fontId="31" fillId="0" borderId="0">
      <alignment/>
      <protection/>
    </xf>
    <xf numFmtId="10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0" fontId="16" fillId="0" borderId="0">
      <alignment/>
      <protection/>
    </xf>
    <xf numFmtId="182" fontId="33" fillId="6" borderId="0">
      <alignment/>
      <protection/>
    </xf>
    <xf numFmtId="0" fontId="29" fillId="2" borderId="0" applyNumberFormat="0" applyBorder="0" applyAlignment="0" applyProtection="0"/>
    <xf numFmtId="0" fontId="16" fillId="0" borderId="0">
      <alignment/>
      <protection locked="0"/>
    </xf>
    <xf numFmtId="0" fontId="29" fillId="5" borderId="0" applyNumberFormat="0" applyBorder="0" applyAlignment="0" applyProtection="0"/>
    <xf numFmtId="0" fontId="34" fillId="0" borderId="0">
      <alignment vertical="top"/>
      <protection/>
    </xf>
    <xf numFmtId="0" fontId="25" fillId="0" borderId="0" applyNumberFormat="0" applyFill="0" applyBorder="0" applyAlignment="0" applyProtection="0"/>
    <xf numFmtId="0" fontId="16" fillId="0" borderId="0">
      <alignment/>
      <protection/>
    </xf>
    <xf numFmtId="0" fontId="37" fillId="0" borderId="0">
      <alignment horizontal="center" wrapText="1"/>
      <protection locked="0"/>
    </xf>
    <xf numFmtId="0" fontId="29" fillId="7" borderId="0" applyNumberFormat="0" applyBorder="0" applyAlignment="0" applyProtection="0"/>
    <xf numFmtId="0" fontId="31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90" fontId="42" fillId="0" borderId="0">
      <alignment/>
      <protection/>
    </xf>
    <xf numFmtId="0" fontId="16" fillId="0" borderId="0">
      <alignment/>
      <protection/>
    </xf>
    <xf numFmtId="0" fontId="29" fillId="2" borderId="0" applyNumberFormat="0" applyBorder="0" applyAlignment="0" applyProtection="0"/>
    <xf numFmtId="0" fontId="26" fillId="2" borderId="0" applyNumberFormat="0" applyBorder="0" applyAlignment="0" applyProtection="0"/>
    <xf numFmtId="178" fontId="8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9" fillId="0" borderId="1" applyNumberFormat="0" applyFill="0" applyProtection="0">
      <alignment horizontal="center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9" fillId="4" borderId="0" applyNumberFormat="0" applyBorder="0" applyAlignment="0" applyProtection="0"/>
    <xf numFmtId="0" fontId="26" fillId="11" borderId="0" applyNumberFormat="0" applyBorder="0" applyAlignment="0" applyProtection="0"/>
    <xf numFmtId="0" fontId="34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186" fontId="42" fillId="0" borderId="0">
      <alignment/>
      <protection/>
    </xf>
    <xf numFmtId="181" fontId="0" fillId="0" borderId="0" applyFont="0" applyFill="0" applyBorder="0" applyAlignment="0" applyProtection="0"/>
    <xf numFmtId="15" fontId="19" fillId="0" borderId="0">
      <alignment/>
      <protection/>
    </xf>
    <xf numFmtId="183" fontId="42" fillId="0" borderId="0">
      <alignment/>
      <protection/>
    </xf>
    <xf numFmtId="0" fontId="40" fillId="0" borderId="0" applyNumberFormat="0" applyFill="0" applyBorder="0" applyAlignment="0" applyProtection="0"/>
    <xf numFmtId="38" fontId="50" fillId="12" borderId="0" applyBorder="0" applyAlignment="0" applyProtection="0"/>
    <xf numFmtId="10" fontId="50" fillId="13" borderId="2" applyBorder="0" applyAlignment="0" applyProtection="0"/>
    <xf numFmtId="182" fontId="51" fillId="14" borderId="0">
      <alignment/>
      <protection/>
    </xf>
    <xf numFmtId="40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9" fillId="0" borderId="0">
      <alignment/>
      <protection/>
    </xf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185" fontId="8" fillId="0" borderId="0" applyFont="0" applyFill="0" applyBorder="0" applyAlignment="0" applyProtection="0"/>
    <xf numFmtId="0" fontId="17" fillId="17" borderId="0" applyNumberFormat="0" applyBorder="0" applyAlignment="0" applyProtection="0"/>
    <xf numFmtId="0" fontId="29" fillId="5" borderId="0" applyNumberFormat="0" applyBorder="0" applyAlignment="0" applyProtection="0"/>
    <xf numFmtId="9" fontId="16" fillId="0" borderId="0" applyFont="0" applyFill="0" applyBorder="0" applyAlignment="0" applyProtection="0"/>
    <xf numFmtId="0" fontId="22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19" borderId="0" applyNumberFormat="0" applyBorder="0" applyAlignment="0" applyProtection="0"/>
    <xf numFmtId="0" fontId="16" fillId="0" borderId="0">
      <alignment/>
      <protection/>
    </xf>
    <xf numFmtId="0" fontId="38" fillId="0" borderId="0">
      <alignment/>
      <protection/>
    </xf>
    <xf numFmtId="0" fontId="54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2" borderId="0" applyNumberFormat="0" applyFont="0" applyBorder="0" applyAlignment="0" applyProtection="0"/>
    <xf numFmtId="0" fontId="30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41" fillId="0" borderId="3" applyNumberFormat="0" applyAlignment="0" applyProtection="0"/>
    <xf numFmtId="0" fontId="22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5" borderId="0" applyNumberFormat="0" applyBorder="0" applyAlignment="0" applyProtection="0"/>
    <xf numFmtId="178" fontId="8" fillId="0" borderId="0" applyFont="0" applyFill="0" applyBorder="0" applyAlignment="0" applyProtection="0"/>
    <xf numFmtId="0" fontId="28" fillId="0" borderId="4" applyNumberFormat="0" applyFill="0" applyAlignment="0" applyProtection="0"/>
    <xf numFmtId="181" fontId="8" fillId="0" borderId="0" applyFont="0" applyFill="0" applyBorder="0" applyAlignment="0" applyProtection="0"/>
    <xf numFmtId="0" fontId="27" fillId="26" borderId="5" applyNumberFormat="0" applyAlignment="0" applyProtection="0"/>
    <xf numFmtId="0" fontId="17" fillId="24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26" fillId="29" borderId="0" applyNumberFormat="0" applyBorder="0" applyAlignment="0" applyProtection="0"/>
    <xf numFmtId="179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9" fillId="12" borderId="6" applyNumberFormat="0" applyAlignment="0" applyProtection="0"/>
    <xf numFmtId="0" fontId="17" fillId="30" borderId="0" applyNumberFormat="0" applyBorder="0" applyAlignment="0" applyProtection="0"/>
    <xf numFmtId="178" fontId="8" fillId="0" borderId="0" applyFont="0" applyFill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/>
    </xf>
    <xf numFmtId="0" fontId="17" fillId="23" borderId="0" applyNumberFormat="0" applyBorder="0" applyAlignment="0" applyProtection="0"/>
    <xf numFmtId="0" fontId="22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7" applyNumberFormat="0" applyFill="0" applyAlignment="0" applyProtection="0"/>
    <xf numFmtId="37" fontId="32" fillId="0" borderId="0">
      <alignment/>
      <protection/>
    </xf>
    <xf numFmtId="0" fontId="20" fillId="34" borderId="6" applyNumberFormat="0" applyAlignment="0" applyProtection="0"/>
    <xf numFmtId="0" fontId="22" fillId="35" borderId="0" applyNumberFormat="0" applyBorder="0" applyAlignment="0" applyProtection="0"/>
    <xf numFmtId="0" fontId="17" fillId="0" borderId="0">
      <alignment/>
      <protection/>
    </xf>
    <xf numFmtId="1" fontId="8" fillId="0" borderId="1" applyFill="0" applyProtection="0">
      <alignment horizontal="center"/>
    </xf>
    <xf numFmtId="0" fontId="17" fillId="32" borderId="0" applyNumberFormat="0" applyBorder="0" applyAlignment="0" applyProtection="0"/>
    <xf numFmtId="15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8">
      <alignment horizontal="left" vertical="center"/>
      <protection/>
    </xf>
    <xf numFmtId="0" fontId="17" fillId="13" borderId="9" applyNumberFormat="0" applyFont="0" applyAlignment="0" applyProtection="0"/>
    <xf numFmtId="0" fontId="22" fillId="28" borderId="0" applyNumberFormat="0" applyBorder="0" applyAlignment="0" applyProtection="0"/>
    <xf numFmtId="177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5" fillId="7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10" applyNumberFormat="0" applyFill="0" applyAlignment="0" applyProtection="0"/>
    <xf numFmtId="43" fontId="0" fillId="0" borderId="0" applyFont="0" applyFill="0" applyBorder="0" applyAlignment="0" applyProtection="0"/>
    <xf numFmtId="0" fontId="17" fillId="3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16" fillId="0" borderId="0">
      <alignment/>
      <protection/>
    </xf>
    <xf numFmtId="0" fontId="8" fillId="0" borderId="12" applyNumberFormat="0" applyFill="0" applyProtection="0">
      <alignment horizontal="right"/>
    </xf>
    <xf numFmtId="0" fontId="46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35" fillId="0" borderId="12" applyNumberFormat="0" applyFill="0" applyProtection="0">
      <alignment horizontal="center"/>
    </xf>
    <xf numFmtId="0" fontId="14" fillId="0" borderId="13" applyNumberFormat="0" applyFill="0" applyAlignment="0" applyProtection="0"/>
    <xf numFmtId="0" fontId="13" fillId="12" borderId="14" applyNumberFormat="0" applyAlignment="0" applyProtection="0"/>
    <xf numFmtId="0" fontId="17" fillId="30" borderId="0" applyNumberFormat="0" applyBorder="0" applyAlignment="0" applyProtection="0"/>
    <xf numFmtId="0" fontId="26" fillId="3" borderId="0" applyNumberFormat="0" applyBorder="0" applyAlignment="0" applyProtection="0"/>
    <xf numFmtId="0" fontId="22" fillId="35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/>
      <protection/>
    </xf>
    <xf numFmtId="0" fontId="8" fillId="0" borderId="12" applyNumberFormat="0" applyFill="0" applyProtection="0">
      <alignment horizontal="left"/>
    </xf>
    <xf numFmtId="0" fontId="17" fillId="38" borderId="0" applyNumberFormat="0" applyBorder="0" applyAlignment="0" applyProtection="0"/>
    <xf numFmtId="3" fontId="12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2" fillId="39" borderId="0" applyNumberFormat="0" applyBorder="0" applyAlignment="0" applyProtection="0"/>
    <xf numFmtId="0" fontId="17" fillId="34" borderId="0" applyNumberFormat="0" applyBorder="0" applyAlignment="0" applyProtection="0"/>
    <xf numFmtId="0" fontId="12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0" fontId="17" fillId="40" borderId="0" applyNumberFormat="0" applyBorder="0" applyAlignment="0" applyProtection="0"/>
    <xf numFmtId="176" fontId="8" fillId="0" borderId="0">
      <alignment/>
      <protection/>
    </xf>
    <xf numFmtId="0" fontId="48" fillId="41" borderId="15">
      <alignment/>
      <protection locked="0"/>
    </xf>
    <xf numFmtId="189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4" fillId="42" borderId="0" applyNumberFormat="0" applyBorder="0" applyAlignment="0" applyProtection="0"/>
    <xf numFmtId="0" fontId="39" fillId="0" borderId="1" applyNumberFormat="0" applyFill="0" applyProtection="0">
      <alignment horizontal="left"/>
    </xf>
    <xf numFmtId="187" fontId="8" fillId="0" borderId="0" applyFont="0" applyFill="0" applyBorder="0" applyAlignment="0" applyProtection="0"/>
    <xf numFmtId="0" fontId="24" fillId="43" borderId="0" applyNumberFormat="0" applyBorder="0" applyAlignment="0" applyProtection="0"/>
    <xf numFmtId="0" fontId="48" fillId="41" borderId="15">
      <alignment/>
      <protection locked="0"/>
    </xf>
    <xf numFmtId="0" fontId="48" fillId="41" borderId="15">
      <alignment/>
      <protection locked="0"/>
    </xf>
    <xf numFmtId="0" fontId="47" fillId="0" borderId="0">
      <alignment/>
      <protection/>
    </xf>
    <xf numFmtId="3" fontId="19" fillId="0" borderId="0" applyFont="0" applyFill="0" applyBorder="0" applyAlignment="0" applyProtection="0"/>
    <xf numFmtId="0" fontId="52" fillId="0" borderId="16">
      <alignment horizontal="center"/>
      <protection/>
    </xf>
    <xf numFmtId="191" fontId="8" fillId="0" borderId="0" applyFont="0" applyFill="0" applyProtection="0">
      <alignment/>
    </xf>
    <xf numFmtId="14" fontId="37" fillId="0" borderId="0">
      <alignment horizontal="center" wrapText="1"/>
      <protection locked="0"/>
    </xf>
    <xf numFmtId="4" fontId="19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92" fontId="2" fillId="0" borderId="0" xfId="0" applyNumberFormat="1" applyFont="1" applyAlignment="1">
      <alignment horizontal="left" vertical="center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192" fontId="6" fillId="0" borderId="17" xfId="0" applyNumberFormat="1" applyFont="1" applyBorder="1" applyAlignment="1" applyProtection="1">
      <alignment horizontal="center" vertical="center"/>
      <protection/>
    </xf>
    <xf numFmtId="49" fontId="56" fillId="0" borderId="2" xfId="0" applyNumberFormat="1" applyFont="1" applyFill="1" applyBorder="1" applyAlignment="1" applyProtection="1">
      <alignment horizontal="center" vertical="center" wrapText="1"/>
      <protection/>
    </xf>
    <xf numFmtId="192" fontId="56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92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56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23">
      <alignment/>
      <protection/>
    </xf>
    <xf numFmtId="0" fontId="9" fillId="23" borderId="0" xfId="23" applyFont="1" applyFill="1">
      <alignment/>
      <protection/>
    </xf>
    <xf numFmtId="0" fontId="8" fillId="23" borderId="0" xfId="23" applyFill="1">
      <alignment/>
      <protection/>
    </xf>
    <xf numFmtId="0" fontId="8" fillId="20" borderId="18" xfId="23" applyFill="1" applyBorder="1">
      <alignment/>
      <protection/>
    </xf>
    <xf numFmtId="0" fontId="10" fillId="44" borderId="19" xfId="23" applyFont="1" applyFill="1" applyBorder="1" applyAlignment="1">
      <alignment horizontal="center"/>
      <protection/>
    </xf>
    <xf numFmtId="0" fontId="11" fillId="45" borderId="20" xfId="23" applyFont="1" applyFill="1" applyBorder="1" applyAlignment="1">
      <alignment horizontal="center"/>
      <protection/>
    </xf>
    <xf numFmtId="0" fontId="10" fillId="44" borderId="20" xfId="23" applyFont="1" applyFill="1" applyBorder="1" applyAlignment="1">
      <alignment horizontal="center"/>
      <protection/>
    </xf>
    <xf numFmtId="0" fontId="10" fillId="44" borderId="21" xfId="23" applyFont="1" applyFill="1" applyBorder="1" applyAlignment="1">
      <alignment horizontal="center"/>
      <protection/>
    </xf>
    <xf numFmtId="0" fontId="8" fillId="20" borderId="22" xfId="23" applyFill="1" applyBorder="1">
      <alignment/>
      <protection/>
    </xf>
    <xf numFmtId="0" fontId="8" fillId="20" borderId="23" xfId="23" applyFill="1" applyBorder="1">
      <alignment/>
      <protection/>
    </xf>
  </cellXfs>
  <cellStyles count="164">
    <cellStyle name="Normal" xfId="0"/>
    <cellStyle name="Millares [0]_96 Risk" xfId="15"/>
    <cellStyle name="Accent3 - 60%" xfId="16"/>
    <cellStyle name="Accent2 - 60%" xfId="17"/>
    <cellStyle name="日期" xfId="18"/>
    <cellStyle name="Accent2 - 20%" xfId="19"/>
    <cellStyle name="Accent1 - 20%" xfId="20"/>
    <cellStyle name="Accent3 - 20%" xfId="21"/>
    <cellStyle name="_ET_STYLE_NoName_00__Book1" xfId="22"/>
    <cellStyle name="Normal_Book1" xfId="23"/>
    <cellStyle name="_Book1" xfId="24"/>
    <cellStyle name="0,0&#13;&#10;NA&#13;&#10;" xfId="25"/>
    <cellStyle name="Percent [2]" xfId="26"/>
    <cellStyle name="_Book1_3" xfId="27"/>
    <cellStyle name="_弱电系统设备配置报价清单" xfId="28"/>
    <cellStyle name="Input Cells" xfId="29"/>
    <cellStyle name="Accent2 - 40%" xfId="30"/>
    <cellStyle name="6mal" xfId="31"/>
    <cellStyle name="Accent4 - 20%" xfId="32"/>
    <cellStyle name="_Book1_Book1" xfId="33"/>
    <cellStyle name="后继超级链接_2001年收入考核计算表（2002、2、26）" xfId="34"/>
    <cellStyle name="_ET_STYLE_NoName_00_" xfId="35"/>
    <cellStyle name="args.style" xfId="36"/>
    <cellStyle name="Accent3 - 40%" xfId="37"/>
    <cellStyle name="_ET_STYLE_NoName_00__Sheet3" xfId="38"/>
    <cellStyle name="New Times Roman" xfId="39"/>
    <cellStyle name="_ET_STYLE_NoName_00__Book1_1" xfId="40"/>
    <cellStyle name="_Book1_2_Book1" xfId="41"/>
    <cellStyle name="comma zerodec" xfId="42"/>
    <cellStyle name="_Book1_1" xfId="43"/>
    <cellStyle name="Accent4 - 40%" xfId="44"/>
    <cellStyle name="Accent4 - 60%" xfId="45"/>
    <cellStyle name="Currency [0]_!!!GO" xfId="46"/>
    <cellStyle name="Accent5 - 20%" xfId="47"/>
    <cellStyle name="Accent5 - 40%" xfId="48"/>
    <cellStyle name="PSChar" xfId="49"/>
    <cellStyle name="部门" xfId="50"/>
    <cellStyle name="Accent5 - 60%" xfId="51"/>
    <cellStyle name="Accent6" xfId="52"/>
    <cellStyle name="Accent6 - 20%" xfId="53"/>
    <cellStyle name="Accent6 - 60%" xfId="54"/>
    <cellStyle name="ColLevel_1" xfId="55"/>
    <cellStyle name="Currency_!!!GO" xfId="56"/>
    <cellStyle name="Currency1" xfId="57"/>
    <cellStyle name="千位[0]_ 表八" xfId="58"/>
    <cellStyle name="Date" xfId="59"/>
    <cellStyle name="Dollar (zero dec)" xfId="60"/>
    <cellStyle name="分级显示列_1_Book1" xfId="61"/>
    <cellStyle name="Grey" xfId="62"/>
    <cellStyle name="Input [yellow]" xfId="63"/>
    <cellStyle name="Linked Cells" xfId="64"/>
    <cellStyle name="Millares_96 Risk" xfId="65"/>
    <cellStyle name="千分位[0]_laroux" xfId="66"/>
    <cellStyle name="Milliers_!!!GO" xfId="67"/>
    <cellStyle name="PSDec" xfId="68"/>
    <cellStyle name="普通_97-917" xfId="69"/>
    <cellStyle name="Accent1" xfId="70"/>
    <cellStyle name="强调文字颜色 3" xfId="71"/>
    <cellStyle name="Mon閠aire [0]_!!!GO" xfId="72"/>
    <cellStyle name="40% - 强调文字颜色 2" xfId="73"/>
    <cellStyle name="Accent1 - 40%" xfId="74"/>
    <cellStyle name="Percent_!!!GO" xfId="75"/>
    <cellStyle name="60% - 强调文字颜色 2" xfId="76"/>
    <cellStyle name="40% - 强调文字颜色 1" xfId="77"/>
    <cellStyle name="强调文字颜色 2" xfId="78"/>
    <cellStyle name="Normal_!!!GO" xfId="79"/>
    <cellStyle name="_Book1_2" xfId="80"/>
    <cellStyle name="适中" xfId="81"/>
    <cellStyle name="强调文字颜色 1" xfId="82"/>
    <cellStyle name="标题 4" xfId="83"/>
    <cellStyle name="PSSpacer" xfId="84"/>
    <cellStyle name="好" xfId="85"/>
    <cellStyle name="标题" xfId="86"/>
    <cellStyle name="Header1" xfId="87"/>
    <cellStyle name="60% - 强调文字颜色 3" xfId="88"/>
    <cellStyle name="表标题" xfId="89"/>
    <cellStyle name="常规 3" xfId="90"/>
    <cellStyle name="60% - 强调文字颜色 1" xfId="91"/>
    <cellStyle name="Milliers [0]_!!!GO" xfId="92"/>
    <cellStyle name="链接单元格" xfId="93"/>
    <cellStyle name="Comma [0]_!!!GO" xfId="94"/>
    <cellStyle name="检查单元格" xfId="95"/>
    <cellStyle name="40% - 强调文字颜色 3" xfId="96"/>
    <cellStyle name="Accent2" xfId="97"/>
    <cellStyle name="强调文字颜色 4" xfId="98"/>
    <cellStyle name="昗弨_Pacific Region P&amp;L" xfId="99"/>
    <cellStyle name="Comma [0]" xfId="100"/>
    <cellStyle name="_Book1_1_Book1" xfId="101"/>
    <cellStyle name="Accent5" xfId="102"/>
    <cellStyle name="Comma_!!!GO" xfId="103"/>
    <cellStyle name="Followed Hyperlink" xfId="104"/>
    <cellStyle name="寘嬫愗傝 [0.00]_Region Orders (2)" xfId="105"/>
    <cellStyle name="计算" xfId="106"/>
    <cellStyle name="20% - 强调文字颜色 4" xfId="107"/>
    <cellStyle name="Mon閠aire_!!!GO" xfId="108"/>
    <cellStyle name="强调 3" xfId="109"/>
    <cellStyle name="差" xfId="110"/>
    <cellStyle name="Currency" xfId="111"/>
    <cellStyle name="_20100326高清市院遂宁检察院1080P配置清单26日改" xfId="112"/>
    <cellStyle name="20% - 强调文字颜色 3" xfId="113"/>
    <cellStyle name="60% - 强调文字颜色 6" xfId="114"/>
    <cellStyle name="Hyperlink" xfId="115"/>
    <cellStyle name="标题 1" xfId="116"/>
    <cellStyle name="no dec" xfId="117"/>
    <cellStyle name="输入" xfId="118"/>
    <cellStyle name="60% - 强调文字颜色 5" xfId="119"/>
    <cellStyle name="常规 5" xfId="120"/>
    <cellStyle name="数量" xfId="121"/>
    <cellStyle name="20% - 强调文字颜色 2" xfId="122"/>
    <cellStyle name="PSDate" xfId="123"/>
    <cellStyle name="警告文本" xfId="124"/>
    <cellStyle name="Header2" xfId="125"/>
    <cellStyle name="注释" xfId="126"/>
    <cellStyle name="60% - 强调文字颜色 4" xfId="127"/>
    <cellStyle name="Moneda_96 Risk" xfId="128"/>
    <cellStyle name="超级链接_2001年收入考核计算表（2002、2、26）" xfId="129"/>
    <cellStyle name="好_Book1" xfId="130"/>
    <cellStyle name="千位_ 表八" xfId="131"/>
    <cellStyle name="标题 2" xfId="132"/>
    <cellStyle name="Comma" xfId="133"/>
    <cellStyle name="20% - 强调文字颜色 1" xfId="134"/>
    <cellStyle name="Percent" xfId="135"/>
    <cellStyle name="汇总" xfId="136"/>
    <cellStyle name="样式 1" xfId="137"/>
    <cellStyle name="编号" xfId="138"/>
    <cellStyle name="解释性文本" xfId="139"/>
    <cellStyle name="差_Book1" xfId="140"/>
    <cellStyle name="标题1" xfId="141"/>
    <cellStyle name="标题 3" xfId="142"/>
    <cellStyle name="输出" xfId="143"/>
    <cellStyle name="40% - 强调文字颜色 4" xfId="144"/>
    <cellStyle name="Accent3" xfId="145"/>
    <cellStyle name="强调文字颜色 5" xfId="146"/>
    <cellStyle name="Accent6 - 40%" xfId="147"/>
    <cellStyle name="常规 2 2" xfId="148"/>
    <cellStyle name="商品名称" xfId="149"/>
    <cellStyle name="20% - 强调文字颜色 5" xfId="150"/>
    <cellStyle name="分级显示行_1_Book1" xfId="151"/>
    <cellStyle name="Currency [0]" xfId="152"/>
    <cellStyle name="40% - 强调文字颜色 5" xfId="153"/>
    <cellStyle name="Accent4" xfId="154"/>
    <cellStyle name="Accent1 - 60%" xfId="155"/>
    <cellStyle name="强调文字颜色 6" xfId="156"/>
    <cellStyle name="20% - 强调文字颜色 6" xfId="157"/>
    <cellStyle name="RowLevel_1" xfId="158"/>
    <cellStyle name="捠壿_Region Orders (2)" xfId="159"/>
    <cellStyle name="40% - 强调文字颜色 6" xfId="160"/>
    <cellStyle name="Normal - Style1" xfId="161"/>
    <cellStyle name="sstot" xfId="162"/>
    <cellStyle name="Moneda [0]_96 Risk" xfId="163"/>
    <cellStyle name="寘嬫愗傝_Region Orders (2)" xfId="164"/>
    <cellStyle name="强调 2" xfId="165"/>
    <cellStyle name="借出原因" xfId="166"/>
    <cellStyle name="捠壿 [0.00]_Region Orders (2)" xfId="167"/>
    <cellStyle name="强调 1" xfId="168"/>
    <cellStyle name="t_HVAC Equipment (3)" xfId="169"/>
    <cellStyle name="t" xfId="170"/>
    <cellStyle name="Standard_AREAS" xfId="171"/>
    <cellStyle name="PSInt" xfId="172"/>
    <cellStyle name="PSHeading" xfId="173"/>
    <cellStyle name="Pourcentage_pldt" xfId="174"/>
    <cellStyle name="per.style" xfId="175"/>
    <cellStyle name="千分位_97-917" xfId="176"/>
    <cellStyle name="MS Sans Serif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ocuments\@.&#20154;&#20107;&#24037;&#20316;\&#20844;&#24320;&#32771;&#24405;\2023&#24180;\2023&#24180;&#36980;&#36873;&#65288;&#20844;&#21153;&#21592;&#65289;\6.&#31508;&#35797;&#65288;9&#26376;16&#26085;&#65289;\10.&#34920;1&#34920;2&#34920;3&#37117;&#24050;&#26680;-&#31508;&#35797;&#21407;&#22987;&#25104;&#32489;&#21517;&#20876;&#20844;&#21578;3&#243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YPJRRX"/>
      <sheetName val="1考生试卷原始成绩"/>
      <sheetName val="2笔试得分对应考生原始表"/>
      <sheetName val="3笔试成绩公告"/>
    </sheetNames>
    <sheetDataSet>
      <sheetData sheetId="2">
        <row r="3">
          <cell r="E3" t="str">
            <v>202300101</v>
          </cell>
          <cell r="F3">
            <v>72</v>
          </cell>
        </row>
        <row r="4">
          <cell r="E4" t="str">
            <v>202300102</v>
          </cell>
          <cell r="F4">
            <v>68.5</v>
          </cell>
        </row>
        <row r="5">
          <cell r="E5" t="str">
            <v>202300103</v>
          </cell>
          <cell r="F5">
            <v>83</v>
          </cell>
        </row>
        <row r="6">
          <cell r="E6" t="str">
            <v>202300104</v>
          </cell>
          <cell r="F6">
            <v>75</v>
          </cell>
        </row>
        <row r="7">
          <cell r="E7" t="str">
            <v>202300105</v>
          </cell>
          <cell r="F7">
            <v>82</v>
          </cell>
        </row>
        <row r="8">
          <cell r="E8" t="str">
            <v>202300107</v>
          </cell>
          <cell r="F8">
            <v>82</v>
          </cell>
        </row>
        <row r="9">
          <cell r="E9" t="str">
            <v>202300109</v>
          </cell>
          <cell r="F9">
            <v>83</v>
          </cell>
        </row>
        <row r="10">
          <cell r="E10" t="str">
            <v>202300110</v>
          </cell>
          <cell r="F10">
            <v>69</v>
          </cell>
        </row>
        <row r="11">
          <cell r="E11" t="str">
            <v>202300111</v>
          </cell>
          <cell r="F11">
            <v>68.5</v>
          </cell>
        </row>
        <row r="12">
          <cell r="E12" t="str">
            <v>202300112</v>
          </cell>
          <cell r="F12">
            <v>67.5</v>
          </cell>
        </row>
        <row r="13">
          <cell r="E13" t="str">
            <v>202300113</v>
          </cell>
          <cell r="F13">
            <v>70</v>
          </cell>
        </row>
        <row r="14">
          <cell r="E14" t="str">
            <v>202300114</v>
          </cell>
          <cell r="F14">
            <v>67.5</v>
          </cell>
        </row>
        <row r="15">
          <cell r="E15" t="str">
            <v>202300116</v>
          </cell>
          <cell r="F15">
            <v>74</v>
          </cell>
        </row>
        <row r="16">
          <cell r="E16" t="str">
            <v>202300117</v>
          </cell>
          <cell r="F16">
            <v>68</v>
          </cell>
        </row>
        <row r="17">
          <cell r="E17" t="str">
            <v>202300201</v>
          </cell>
          <cell r="F17">
            <v>70.5</v>
          </cell>
        </row>
        <row r="18">
          <cell r="E18" t="str">
            <v>202300202</v>
          </cell>
          <cell r="F18">
            <v>80.5</v>
          </cell>
        </row>
        <row r="19">
          <cell r="E19" t="str">
            <v>202300203</v>
          </cell>
          <cell r="F19">
            <v>78</v>
          </cell>
        </row>
        <row r="20">
          <cell r="E20" t="str">
            <v>202300204</v>
          </cell>
          <cell r="F20">
            <v>74.5</v>
          </cell>
        </row>
        <row r="21">
          <cell r="E21" t="str">
            <v>202300205</v>
          </cell>
          <cell r="F21">
            <v>79</v>
          </cell>
        </row>
        <row r="22">
          <cell r="E22" t="str">
            <v>202300206</v>
          </cell>
          <cell r="F22">
            <v>75</v>
          </cell>
        </row>
        <row r="23">
          <cell r="E23" t="str">
            <v>202300207</v>
          </cell>
          <cell r="F23">
            <v>76</v>
          </cell>
        </row>
        <row r="24">
          <cell r="E24" t="str">
            <v>202300208</v>
          </cell>
          <cell r="F24">
            <v>68.5</v>
          </cell>
        </row>
        <row r="25">
          <cell r="E25" t="str">
            <v>202300209</v>
          </cell>
          <cell r="F25">
            <v>69</v>
          </cell>
        </row>
        <row r="26">
          <cell r="E26" t="str">
            <v>202300210</v>
          </cell>
          <cell r="F26">
            <v>69</v>
          </cell>
        </row>
        <row r="27">
          <cell r="E27" t="str">
            <v>202300212</v>
          </cell>
          <cell r="F27">
            <v>81</v>
          </cell>
        </row>
        <row r="28">
          <cell r="E28" t="str">
            <v>202300213</v>
          </cell>
          <cell r="F28">
            <v>75</v>
          </cell>
        </row>
        <row r="29">
          <cell r="E29" t="str">
            <v>202300214</v>
          </cell>
          <cell r="F29">
            <v>77</v>
          </cell>
        </row>
        <row r="30">
          <cell r="E30" t="str">
            <v>202300215</v>
          </cell>
          <cell r="F30">
            <v>78.5</v>
          </cell>
        </row>
        <row r="31">
          <cell r="E31" t="str">
            <v>202300216</v>
          </cell>
          <cell r="F31">
            <v>74.5</v>
          </cell>
        </row>
        <row r="32">
          <cell r="E32" t="str">
            <v>202300217</v>
          </cell>
          <cell r="F32">
            <v>80.5</v>
          </cell>
        </row>
        <row r="33">
          <cell r="E33" t="str">
            <v>202300218</v>
          </cell>
          <cell r="F33">
            <v>76</v>
          </cell>
        </row>
        <row r="34">
          <cell r="E34" t="str">
            <v>202300219</v>
          </cell>
          <cell r="F34">
            <v>73.5</v>
          </cell>
        </row>
        <row r="35">
          <cell r="E35" t="str">
            <v>202300221</v>
          </cell>
          <cell r="F35">
            <v>81</v>
          </cell>
        </row>
        <row r="36">
          <cell r="E36" t="str">
            <v>202300223</v>
          </cell>
          <cell r="F36">
            <v>79</v>
          </cell>
        </row>
        <row r="37">
          <cell r="E37" t="str">
            <v>202300224</v>
          </cell>
          <cell r="F37">
            <v>65</v>
          </cell>
        </row>
        <row r="38">
          <cell r="E38" t="str">
            <v>202300226</v>
          </cell>
          <cell r="F38">
            <v>79.5</v>
          </cell>
        </row>
        <row r="39">
          <cell r="E39" t="str">
            <v>202300227</v>
          </cell>
          <cell r="F39">
            <v>77</v>
          </cell>
        </row>
        <row r="40">
          <cell r="E40" t="str">
            <v>202300228</v>
          </cell>
          <cell r="F40">
            <v>74.5</v>
          </cell>
        </row>
        <row r="41">
          <cell r="E41" t="str">
            <v>202300229</v>
          </cell>
          <cell r="F41">
            <v>72</v>
          </cell>
        </row>
        <row r="42">
          <cell r="E42" t="str">
            <v>202300230</v>
          </cell>
          <cell r="F42">
            <v>79.5</v>
          </cell>
        </row>
        <row r="43">
          <cell r="E43" t="str">
            <v>202300231</v>
          </cell>
          <cell r="F43">
            <v>74</v>
          </cell>
        </row>
        <row r="44">
          <cell r="E44" t="str">
            <v>202300232</v>
          </cell>
          <cell r="F44">
            <v>70</v>
          </cell>
        </row>
        <row r="45">
          <cell r="E45" t="str">
            <v>202300235</v>
          </cell>
          <cell r="F45">
            <v>69.5</v>
          </cell>
        </row>
        <row r="46">
          <cell r="E46" t="str">
            <v>202300236</v>
          </cell>
          <cell r="F46">
            <v>72</v>
          </cell>
        </row>
        <row r="47">
          <cell r="E47" t="str">
            <v>202300237</v>
          </cell>
          <cell r="F47">
            <v>76</v>
          </cell>
        </row>
        <row r="48">
          <cell r="E48" t="str">
            <v>202300238</v>
          </cell>
          <cell r="F48">
            <v>79</v>
          </cell>
        </row>
        <row r="49">
          <cell r="E49" t="str">
            <v>202300239</v>
          </cell>
          <cell r="F49">
            <v>73.5</v>
          </cell>
        </row>
        <row r="50">
          <cell r="E50" t="str">
            <v>202300240</v>
          </cell>
          <cell r="F50">
            <v>73</v>
          </cell>
        </row>
        <row r="51">
          <cell r="E51" t="str">
            <v>202300241</v>
          </cell>
          <cell r="F51">
            <v>75</v>
          </cell>
        </row>
        <row r="52">
          <cell r="E52" t="str">
            <v>202300234</v>
          </cell>
          <cell r="F52">
            <v>83</v>
          </cell>
        </row>
        <row r="53">
          <cell r="E53" t="str">
            <v>202300244</v>
          </cell>
          <cell r="F53">
            <v>82</v>
          </cell>
        </row>
        <row r="54">
          <cell r="E54" t="str">
            <v>202300106</v>
          </cell>
          <cell r="F54" t="str">
            <v>缺考</v>
          </cell>
        </row>
        <row r="55">
          <cell r="E55" t="str">
            <v>202300108</v>
          </cell>
          <cell r="F55" t="str">
            <v>缺考</v>
          </cell>
        </row>
        <row r="56">
          <cell r="E56" t="str">
            <v>202300115</v>
          </cell>
          <cell r="F56" t="str">
            <v>缺考</v>
          </cell>
        </row>
        <row r="57">
          <cell r="E57" t="str">
            <v>202300211</v>
          </cell>
          <cell r="F57" t="str">
            <v>缺考</v>
          </cell>
        </row>
        <row r="58">
          <cell r="E58" t="str">
            <v>202300220</v>
          </cell>
          <cell r="F58" t="str">
            <v>缺考</v>
          </cell>
        </row>
        <row r="59">
          <cell r="E59" t="str">
            <v>202300222</v>
          </cell>
          <cell r="F59" t="str">
            <v>缺考</v>
          </cell>
        </row>
        <row r="60">
          <cell r="E60" t="str">
            <v>202300225</v>
          </cell>
          <cell r="F60" t="str">
            <v>缺考</v>
          </cell>
        </row>
        <row r="61">
          <cell r="E61" t="str">
            <v>202300233</v>
          </cell>
          <cell r="F61" t="str">
            <v>缺考</v>
          </cell>
        </row>
        <row r="62">
          <cell r="E62" t="str">
            <v>202300242</v>
          </cell>
          <cell r="F62" t="str">
            <v>缺考</v>
          </cell>
        </row>
        <row r="63">
          <cell r="E63" t="str">
            <v>202300243</v>
          </cell>
          <cell r="F63" t="str">
            <v>缺考</v>
          </cell>
        </row>
        <row r="64">
          <cell r="E64" t="str">
            <v>202300118</v>
          </cell>
          <cell r="F64">
            <v>80</v>
          </cell>
        </row>
        <row r="65">
          <cell r="E65" t="str">
            <v>202300119</v>
          </cell>
          <cell r="F65">
            <v>75.5</v>
          </cell>
        </row>
        <row r="66">
          <cell r="E66" t="str">
            <v>202300120</v>
          </cell>
          <cell r="F66">
            <v>72.5</v>
          </cell>
        </row>
        <row r="67">
          <cell r="E67" t="str">
            <v>202300122</v>
          </cell>
          <cell r="F67">
            <v>72</v>
          </cell>
        </row>
        <row r="68">
          <cell r="E68" t="str">
            <v>202300124</v>
          </cell>
          <cell r="F68">
            <v>76</v>
          </cell>
        </row>
        <row r="69">
          <cell r="E69" t="str">
            <v>202300126</v>
          </cell>
          <cell r="F69">
            <v>79.5</v>
          </cell>
        </row>
        <row r="70">
          <cell r="E70" t="str">
            <v>202300127</v>
          </cell>
          <cell r="F70">
            <v>74.5</v>
          </cell>
        </row>
        <row r="71">
          <cell r="E71" t="str">
            <v>202300128</v>
          </cell>
          <cell r="F71">
            <v>78</v>
          </cell>
        </row>
        <row r="72">
          <cell r="E72" t="str">
            <v>202300130</v>
          </cell>
          <cell r="F72">
            <v>70</v>
          </cell>
        </row>
        <row r="73">
          <cell r="E73" t="str">
            <v>202300131</v>
          </cell>
          <cell r="F73">
            <v>80.5</v>
          </cell>
        </row>
        <row r="74">
          <cell r="E74" t="str">
            <v>202300132</v>
          </cell>
          <cell r="F74">
            <v>66.5</v>
          </cell>
        </row>
        <row r="75">
          <cell r="E75" t="str">
            <v>202300133</v>
          </cell>
          <cell r="F75">
            <v>69.5</v>
          </cell>
        </row>
        <row r="76">
          <cell r="E76" t="str">
            <v>202300134</v>
          </cell>
          <cell r="F76">
            <v>69.5</v>
          </cell>
        </row>
        <row r="77">
          <cell r="E77" t="str">
            <v>202300245</v>
          </cell>
          <cell r="F77">
            <v>66</v>
          </cell>
        </row>
        <row r="78">
          <cell r="E78" t="str">
            <v>202300246</v>
          </cell>
          <cell r="F78">
            <v>74</v>
          </cell>
        </row>
        <row r="79">
          <cell r="E79" t="str">
            <v>202300247</v>
          </cell>
          <cell r="F79">
            <v>78.5</v>
          </cell>
        </row>
        <row r="80">
          <cell r="E80" t="str">
            <v>202300248</v>
          </cell>
          <cell r="F80">
            <v>72.5</v>
          </cell>
        </row>
        <row r="81">
          <cell r="E81" t="str">
            <v>202300249</v>
          </cell>
          <cell r="F81">
            <v>78.5</v>
          </cell>
        </row>
        <row r="82">
          <cell r="E82" t="str">
            <v>202300250</v>
          </cell>
          <cell r="F82">
            <v>71</v>
          </cell>
        </row>
        <row r="83">
          <cell r="E83" t="str">
            <v>202300251</v>
          </cell>
          <cell r="F83">
            <v>78.5</v>
          </cell>
        </row>
        <row r="84">
          <cell r="E84" t="str">
            <v>202300252</v>
          </cell>
          <cell r="F84">
            <v>66</v>
          </cell>
        </row>
        <row r="85">
          <cell r="E85" t="str">
            <v>202300253</v>
          </cell>
          <cell r="F85">
            <v>73.5</v>
          </cell>
        </row>
        <row r="86">
          <cell r="E86" t="str">
            <v>202300254</v>
          </cell>
          <cell r="F86">
            <v>71</v>
          </cell>
        </row>
        <row r="87">
          <cell r="E87" t="str">
            <v>202300255</v>
          </cell>
          <cell r="F87">
            <v>73.5</v>
          </cell>
        </row>
        <row r="88">
          <cell r="E88" t="str">
            <v>202300256</v>
          </cell>
          <cell r="F88">
            <v>71</v>
          </cell>
        </row>
        <row r="89">
          <cell r="E89" t="str">
            <v>202300257</v>
          </cell>
          <cell r="F89">
            <v>77.5</v>
          </cell>
        </row>
        <row r="90">
          <cell r="E90" t="str">
            <v>202300258</v>
          </cell>
          <cell r="F90">
            <v>77.5</v>
          </cell>
        </row>
        <row r="91">
          <cell r="E91" t="str">
            <v>202300259</v>
          </cell>
          <cell r="F91">
            <v>65</v>
          </cell>
        </row>
        <row r="92">
          <cell r="E92" t="str">
            <v>202300260</v>
          </cell>
          <cell r="F92">
            <v>71</v>
          </cell>
        </row>
        <row r="93">
          <cell r="E93" t="str">
            <v>202300261</v>
          </cell>
          <cell r="F93">
            <v>74</v>
          </cell>
        </row>
        <row r="94">
          <cell r="E94" t="str">
            <v>202300262</v>
          </cell>
          <cell r="F94">
            <v>71</v>
          </cell>
        </row>
        <row r="95">
          <cell r="E95" t="str">
            <v>202300263</v>
          </cell>
          <cell r="F95">
            <v>73</v>
          </cell>
        </row>
        <row r="96">
          <cell r="E96" t="str">
            <v>202300264</v>
          </cell>
          <cell r="F96">
            <v>72</v>
          </cell>
        </row>
        <row r="97">
          <cell r="E97" t="str">
            <v>202300265</v>
          </cell>
          <cell r="F97">
            <v>75.5</v>
          </cell>
        </row>
        <row r="98">
          <cell r="E98" t="str">
            <v>202300267</v>
          </cell>
          <cell r="F98">
            <v>71.5</v>
          </cell>
        </row>
        <row r="99">
          <cell r="E99" t="str">
            <v>202300268</v>
          </cell>
          <cell r="F99">
            <v>80</v>
          </cell>
        </row>
        <row r="100">
          <cell r="E100" t="str">
            <v>202300269</v>
          </cell>
          <cell r="F100">
            <v>77</v>
          </cell>
        </row>
        <row r="101">
          <cell r="E101" t="str">
            <v>202300270</v>
          </cell>
          <cell r="F101">
            <v>78.5</v>
          </cell>
        </row>
        <row r="102">
          <cell r="E102" t="str">
            <v>202300271</v>
          </cell>
          <cell r="F102">
            <v>82</v>
          </cell>
        </row>
        <row r="103">
          <cell r="E103" t="str">
            <v>202300272</v>
          </cell>
          <cell r="F103">
            <v>74</v>
          </cell>
        </row>
        <row r="104">
          <cell r="E104" t="str">
            <v>202300273</v>
          </cell>
          <cell r="F104">
            <v>81.5</v>
          </cell>
        </row>
        <row r="105">
          <cell r="E105" t="str">
            <v>202300274</v>
          </cell>
          <cell r="F105">
            <v>78.5</v>
          </cell>
        </row>
        <row r="106">
          <cell r="E106" t="str">
            <v>202300275</v>
          </cell>
          <cell r="F106">
            <v>81</v>
          </cell>
        </row>
        <row r="107">
          <cell r="E107" t="str">
            <v>202300276</v>
          </cell>
          <cell r="F107">
            <v>75.5</v>
          </cell>
        </row>
        <row r="108">
          <cell r="E108" t="str">
            <v>202300277</v>
          </cell>
          <cell r="F108">
            <v>77.5</v>
          </cell>
        </row>
        <row r="109">
          <cell r="E109" t="str">
            <v>202300278</v>
          </cell>
          <cell r="F109">
            <v>76</v>
          </cell>
        </row>
        <row r="110">
          <cell r="E110" t="str">
            <v>202300279</v>
          </cell>
          <cell r="F110">
            <v>67.5</v>
          </cell>
        </row>
        <row r="111">
          <cell r="E111" t="str">
            <v>202300280</v>
          </cell>
          <cell r="F111">
            <v>66.5</v>
          </cell>
        </row>
        <row r="112">
          <cell r="E112" t="str">
            <v>202300281</v>
          </cell>
          <cell r="F112">
            <v>80.5</v>
          </cell>
        </row>
        <row r="113">
          <cell r="E113" t="str">
            <v>202300283</v>
          </cell>
          <cell r="F113">
            <v>76</v>
          </cell>
        </row>
        <row r="114">
          <cell r="E114" t="str">
            <v>202300284</v>
          </cell>
          <cell r="F114">
            <v>80</v>
          </cell>
        </row>
        <row r="115">
          <cell r="E115" t="str">
            <v>202300285</v>
          </cell>
          <cell r="F115">
            <v>70</v>
          </cell>
        </row>
        <row r="116">
          <cell r="E116" t="str">
            <v>202300286</v>
          </cell>
          <cell r="F116">
            <v>75.5</v>
          </cell>
        </row>
        <row r="117">
          <cell r="E117" t="str">
            <v>202300287</v>
          </cell>
          <cell r="F117">
            <v>69.5</v>
          </cell>
        </row>
        <row r="118">
          <cell r="E118" t="str">
            <v>202300121</v>
          </cell>
          <cell r="F118" t="str">
            <v>缺考</v>
          </cell>
        </row>
        <row r="119">
          <cell r="E119" t="str">
            <v>202300123</v>
          </cell>
          <cell r="F119" t="str">
            <v>缺考</v>
          </cell>
        </row>
        <row r="120">
          <cell r="E120" t="str">
            <v>202300125</v>
          </cell>
          <cell r="F120" t="str">
            <v>缺考</v>
          </cell>
        </row>
        <row r="121">
          <cell r="E121" t="str">
            <v>202300129</v>
          </cell>
          <cell r="F121" t="str">
            <v>缺考</v>
          </cell>
        </row>
        <row r="122">
          <cell r="E122" t="str">
            <v>202300266</v>
          </cell>
          <cell r="F122" t="str">
            <v>缺考</v>
          </cell>
        </row>
        <row r="123">
          <cell r="E123" t="str">
            <v>202300282</v>
          </cell>
          <cell r="F123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24" customWidth="1"/>
    <col min="2" max="2" width="1.12109375" style="24" customWidth="1"/>
    <col min="3" max="3" width="28.125" style="24" customWidth="1"/>
    <col min="4" max="16384" width="8.00390625" style="24" customWidth="1"/>
  </cols>
  <sheetData>
    <row r="1" ht="13.5">
      <c r="A1" s="25" t="s">
        <v>0</v>
      </c>
    </row>
    <row r="2" ht="14.25">
      <c r="A2" s="25" t="s">
        <v>1</v>
      </c>
    </row>
    <row r="3" spans="1:3" ht="14.25">
      <c r="A3" s="26" t="s">
        <v>2</v>
      </c>
      <c r="C3" s="27" t="s">
        <v>3</v>
      </c>
    </row>
    <row r="4" ht="13.5">
      <c r="A4" s="26">
        <v>3</v>
      </c>
    </row>
    <row r="6" ht="14.25"/>
    <row r="7" ht="13.5">
      <c r="A7" s="28" t="s">
        <v>4</v>
      </c>
    </row>
    <row r="8" ht="13.5">
      <c r="A8" s="29" t="s">
        <v>5</v>
      </c>
    </row>
    <row r="9" ht="13.5">
      <c r="A9" s="30" t="s">
        <v>6</v>
      </c>
    </row>
    <row r="10" ht="13.5">
      <c r="A10" s="29" t="s">
        <v>7</v>
      </c>
    </row>
    <row r="11" ht="14.25">
      <c r="A11" s="31" t="s">
        <v>8</v>
      </c>
    </row>
    <row r="13" ht="14.25"/>
    <row r="14" ht="14.25">
      <c r="A14" s="27" t="s">
        <v>9</v>
      </c>
    </row>
    <row r="16" ht="14.25"/>
    <row r="17" ht="14.25">
      <c r="C17" s="27" t="s">
        <v>10</v>
      </c>
    </row>
    <row r="20" ht="13.5">
      <c r="A20" s="32" t="s">
        <v>11</v>
      </c>
    </row>
    <row r="26" ht="14.25">
      <c r="C26" s="33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zoomScaleSheetLayoutView="100" workbookViewId="0" topLeftCell="A1">
      <selection activeCell="J52" sqref="J52"/>
    </sheetView>
  </sheetViews>
  <sheetFormatPr defaultColWidth="9.00390625" defaultRowHeight="14.25"/>
  <cols>
    <col min="1" max="1" width="12.75390625" style="1" customWidth="1"/>
    <col min="2" max="2" width="16.375" style="1" customWidth="1"/>
    <col min="3" max="3" width="15.25390625" style="4" customWidth="1"/>
    <col min="4" max="4" width="13.375" style="5" customWidth="1"/>
    <col min="5" max="5" width="13.375" style="6" customWidth="1"/>
    <col min="6" max="6" width="13.375" style="7" customWidth="1"/>
    <col min="7" max="16384" width="9.00390625" style="1" customWidth="1"/>
  </cols>
  <sheetData>
    <row r="1" spans="1:6" s="1" customFormat="1" ht="27.75" customHeight="1">
      <c r="A1" s="8" t="s">
        <v>13</v>
      </c>
      <c r="B1" s="9"/>
      <c r="C1" s="9"/>
      <c r="D1" s="10"/>
      <c r="E1" s="19"/>
      <c r="F1" s="9"/>
    </row>
    <row r="2" spans="1:6" s="1" customFormat="1" ht="69.75" customHeight="1">
      <c r="A2" s="11" t="s">
        <v>14</v>
      </c>
      <c r="B2" s="12"/>
      <c r="C2" s="12"/>
      <c r="D2" s="13"/>
      <c r="E2" s="20"/>
      <c r="F2" s="12"/>
    </row>
    <row r="3" spans="1:6" s="1" customFormat="1" ht="30.75" customHeight="1">
      <c r="A3" s="14" t="s">
        <v>15</v>
      </c>
      <c r="B3" s="14" t="s">
        <v>16</v>
      </c>
      <c r="C3" s="14" t="s">
        <v>17</v>
      </c>
      <c r="D3" s="15" t="s">
        <v>18</v>
      </c>
      <c r="E3" s="21" t="s">
        <v>19</v>
      </c>
      <c r="F3" s="14" t="s">
        <v>20</v>
      </c>
    </row>
    <row r="4" spans="1:6" s="2" customFormat="1" ht="30.75" customHeight="1">
      <c r="A4" s="16" t="s">
        <v>21</v>
      </c>
      <c r="B4" s="16" t="s">
        <v>22</v>
      </c>
      <c r="C4" s="17" t="s">
        <v>23</v>
      </c>
      <c r="D4" s="18">
        <f>VLOOKUP(C4,'[1]2笔试得分对应考生原始表'!$E$3:$F$123,2,FALSE)</f>
        <v>83</v>
      </c>
      <c r="E4" s="22">
        <f>RANK(D4,$D$4:$D$30,0)</f>
        <v>1</v>
      </c>
      <c r="F4" s="16" t="s">
        <v>24</v>
      </c>
    </row>
    <row r="5" spans="1:6" s="2" customFormat="1" ht="30.75" customHeight="1">
      <c r="A5" s="16" t="s">
        <v>25</v>
      </c>
      <c r="B5" s="16" t="s">
        <v>22</v>
      </c>
      <c r="C5" s="17" t="s">
        <v>26</v>
      </c>
      <c r="D5" s="18">
        <f>VLOOKUP(C5,'[1]2笔试得分对应考生原始表'!$E$3:$F$123,2,FALSE)</f>
        <v>83</v>
      </c>
      <c r="E5" s="22">
        <f>RANK(D5,$D$4:$D$30,0)</f>
        <v>1</v>
      </c>
      <c r="F5" s="16" t="s">
        <v>24</v>
      </c>
    </row>
    <row r="6" spans="1:6" s="2" customFormat="1" ht="30.75" customHeight="1">
      <c r="A6" s="16" t="s">
        <v>27</v>
      </c>
      <c r="B6" s="16" t="s">
        <v>22</v>
      </c>
      <c r="C6" s="17" t="s">
        <v>28</v>
      </c>
      <c r="D6" s="18">
        <f>VLOOKUP(C6,'[1]2笔试得分对应考生原始表'!$E$3:$F$123,2,FALSE)</f>
        <v>82</v>
      </c>
      <c r="E6" s="22">
        <f>RANK(D6,$D$4:$D$30,0)</f>
        <v>3</v>
      </c>
      <c r="F6" s="16" t="s">
        <v>24</v>
      </c>
    </row>
    <row r="7" spans="1:6" s="2" customFormat="1" ht="30.75" customHeight="1">
      <c r="A7" s="16" t="s">
        <v>29</v>
      </c>
      <c r="B7" s="16" t="s">
        <v>22</v>
      </c>
      <c r="C7" s="17" t="s">
        <v>30</v>
      </c>
      <c r="D7" s="18">
        <f>VLOOKUP(C7,'[1]2笔试得分对应考生原始表'!$E$3:$F$123,2,FALSE)</f>
        <v>82</v>
      </c>
      <c r="E7" s="22">
        <f>RANK(D7,$D$4:$D$30,0)</f>
        <v>3</v>
      </c>
      <c r="F7" s="16" t="s">
        <v>24</v>
      </c>
    </row>
    <row r="8" spans="1:6" s="2" customFormat="1" ht="30.75" customHeight="1">
      <c r="A8" s="16" t="s">
        <v>31</v>
      </c>
      <c r="B8" s="16" t="s">
        <v>22</v>
      </c>
      <c r="C8" s="17" t="s">
        <v>32</v>
      </c>
      <c r="D8" s="18">
        <f>VLOOKUP(C8,'[1]2笔试得分对应考生原始表'!$E$3:$F$123,2,FALSE)</f>
        <v>80.5</v>
      </c>
      <c r="E8" s="22">
        <f>RANK(D8,$D$4:$D$30,0)</f>
        <v>5</v>
      </c>
      <c r="F8" s="16" t="s">
        <v>24</v>
      </c>
    </row>
    <row r="9" spans="1:6" s="2" customFormat="1" ht="30.75" customHeight="1">
      <c r="A9" s="16" t="s">
        <v>33</v>
      </c>
      <c r="B9" s="16" t="s">
        <v>22</v>
      </c>
      <c r="C9" s="17" t="s">
        <v>34</v>
      </c>
      <c r="D9" s="18">
        <f>VLOOKUP(C9,'[1]2笔试得分对应考生原始表'!$E$3:$F$123,2,FALSE)</f>
        <v>80</v>
      </c>
      <c r="E9" s="22">
        <f>RANK(D9,$D$4:$D$30,0)</f>
        <v>6</v>
      </c>
      <c r="F9" s="16" t="s">
        <v>24</v>
      </c>
    </row>
    <row r="10" spans="1:6" s="2" customFormat="1" ht="30.75" customHeight="1">
      <c r="A10" s="16" t="s">
        <v>35</v>
      </c>
      <c r="B10" s="16" t="s">
        <v>22</v>
      </c>
      <c r="C10" s="17" t="s">
        <v>36</v>
      </c>
      <c r="D10" s="18">
        <f>VLOOKUP(C10,'[1]2笔试得分对应考生原始表'!$E$3:$F$123,2,FALSE)</f>
        <v>79.5</v>
      </c>
      <c r="E10" s="22">
        <f>RANK(D10,$D$4:$D$30,0)</f>
        <v>7</v>
      </c>
      <c r="F10" s="16" t="s">
        <v>24</v>
      </c>
    </row>
    <row r="11" spans="1:6" s="2" customFormat="1" ht="30.75" customHeight="1">
      <c r="A11" s="16" t="s">
        <v>37</v>
      </c>
      <c r="B11" s="16" t="s">
        <v>22</v>
      </c>
      <c r="C11" s="17" t="s">
        <v>38</v>
      </c>
      <c r="D11" s="18">
        <f>VLOOKUP(C11,'[1]2笔试得分对应考生原始表'!$E$3:$F$123,2,FALSE)</f>
        <v>78</v>
      </c>
      <c r="E11" s="22">
        <f>RANK(D11,$D$4:$D$30,0)</f>
        <v>8</v>
      </c>
      <c r="F11" s="16" t="s">
        <v>24</v>
      </c>
    </row>
    <row r="12" spans="1:6" s="2" customFormat="1" ht="30.75" customHeight="1">
      <c r="A12" s="16" t="s">
        <v>39</v>
      </c>
      <c r="B12" s="16" t="s">
        <v>22</v>
      </c>
      <c r="C12" s="17" t="s">
        <v>40</v>
      </c>
      <c r="D12" s="18">
        <f>VLOOKUP(C12,'[1]2笔试得分对应考生原始表'!$E$3:$F$123,2,FALSE)</f>
        <v>76</v>
      </c>
      <c r="E12" s="22">
        <f>RANK(D12,$D$4:$D$30,0)</f>
        <v>9</v>
      </c>
      <c r="F12" s="16" t="s">
        <v>24</v>
      </c>
    </row>
    <row r="13" spans="1:6" s="2" customFormat="1" ht="30.75" customHeight="1">
      <c r="A13" s="16" t="s">
        <v>41</v>
      </c>
      <c r="B13" s="16" t="s">
        <v>22</v>
      </c>
      <c r="C13" s="17" t="s">
        <v>42</v>
      </c>
      <c r="D13" s="18">
        <f>VLOOKUP(C13,'[1]2笔试得分对应考生原始表'!$E$3:$F$123,2,FALSE)</f>
        <v>75.5</v>
      </c>
      <c r="E13" s="22">
        <f>RANK(D13,$D$4:$D$30,0)</f>
        <v>10</v>
      </c>
      <c r="F13" s="16" t="s">
        <v>24</v>
      </c>
    </row>
    <row r="14" spans="1:6" s="2" customFormat="1" ht="30.75" customHeight="1">
      <c r="A14" s="16" t="s">
        <v>43</v>
      </c>
      <c r="B14" s="16" t="s">
        <v>22</v>
      </c>
      <c r="C14" s="17" t="s">
        <v>44</v>
      </c>
      <c r="D14" s="18">
        <f>VLOOKUP(C14,'[1]2笔试得分对应考生原始表'!$E$3:$F$123,2,FALSE)</f>
        <v>75</v>
      </c>
      <c r="E14" s="22">
        <f>RANK(D14,$D$4:$D$30,0)</f>
        <v>11</v>
      </c>
      <c r="F14" s="16" t="s">
        <v>45</v>
      </c>
    </row>
    <row r="15" spans="1:6" s="2" customFormat="1" ht="30.75" customHeight="1">
      <c r="A15" s="16" t="s">
        <v>46</v>
      </c>
      <c r="B15" s="16" t="s">
        <v>22</v>
      </c>
      <c r="C15" s="17" t="s">
        <v>47</v>
      </c>
      <c r="D15" s="18">
        <f>VLOOKUP(C15,'[1]2笔试得分对应考生原始表'!$E$3:$F$123,2,FALSE)</f>
        <v>74.5</v>
      </c>
      <c r="E15" s="22">
        <f>RANK(D15,$D$4:$D$30,0)</f>
        <v>12</v>
      </c>
      <c r="F15" s="16" t="s">
        <v>45</v>
      </c>
    </row>
    <row r="16" spans="1:6" s="2" customFormat="1" ht="30.75" customHeight="1">
      <c r="A16" s="16" t="s">
        <v>48</v>
      </c>
      <c r="B16" s="16" t="s">
        <v>22</v>
      </c>
      <c r="C16" s="17" t="s">
        <v>49</v>
      </c>
      <c r="D16" s="18">
        <f>VLOOKUP(C16,'[1]2笔试得分对应考生原始表'!$E$3:$F$123,2,FALSE)</f>
        <v>74</v>
      </c>
      <c r="E16" s="22">
        <f>RANK(D16,$D$4:$D$30,0)</f>
        <v>13</v>
      </c>
      <c r="F16" s="16" t="s">
        <v>45</v>
      </c>
    </row>
    <row r="17" spans="1:6" s="2" customFormat="1" ht="30.75" customHeight="1">
      <c r="A17" s="16" t="s">
        <v>50</v>
      </c>
      <c r="B17" s="16" t="s">
        <v>22</v>
      </c>
      <c r="C17" s="17" t="s">
        <v>51</v>
      </c>
      <c r="D17" s="18">
        <f>VLOOKUP(C17,'[1]2笔试得分对应考生原始表'!$E$3:$F$123,2,FALSE)</f>
        <v>72.5</v>
      </c>
      <c r="E17" s="22">
        <f>RANK(D17,$D$4:$D$30,0)</f>
        <v>14</v>
      </c>
      <c r="F17" s="16" t="s">
        <v>45</v>
      </c>
    </row>
    <row r="18" spans="1:6" s="2" customFormat="1" ht="30.75" customHeight="1">
      <c r="A18" s="16" t="s">
        <v>52</v>
      </c>
      <c r="B18" s="16" t="s">
        <v>22</v>
      </c>
      <c r="C18" s="17" t="s">
        <v>53</v>
      </c>
      <c r="D18" s="18">
        <f>VLOOKUP(C18,'[1]2笔试得分对应考生原始表'!$E$3:$F$123,2,FALSE)</f>
        <v>72</v>
      </c>
      <c r="E18" s="22">
        <f>RANK(D18,$D$4:$D$30,0)</f>
        <v>15</v>
      </c>
      <c r="F18" s="16" t="s">
        <v>45</v>
      </c>
    </row>
    <row r="19" spans="1:6" s="2" customFormat="1" ht="30.75" customHeight="1">
      <c r="A19" s="16" t="s">
        <v>54</v>
      </c>
      <c r="B19" s="16" t="s">
        <v>22</v>
      </c>
      <c r="C19" s="17" t="s">
        <v>55</v>
      </c>
      <c r="D19" s="18">
        <f>VLOOKUP(C19,'[1]2笔试得分对应考生原始表'!$E$3:$F$123,2,FALSE)</f>
        <v>72</v>
      </c>
      <c r="E19" s="22">
        <f>RANK(D19,$D$4:$D$30,0)</f>
        <v>15</v>
      </c>
      <c r="F19" s="16" t="s">
        <v>45</v>
      </c>
    </row>
    <row r="20" spans="1:6" s="2" customFormat="1" ht="30.75" customHeight="1">
      <c r="A20" s="16" t="s">
        <v>56</v>
      </c>
      <c r="B20" s="16" t="s">
        <v>22</v>
      </c>
      <c r="C20" s="17" t="s">
        <v>57</v>
      </c>
      <c r="D20" s="18">
        <f>VLOOKUP(C20,'[1]2笔试得分对应考生原始表'!$E$3:$F$123,2,FALSE)</f>
        <v>70</v>
      </c>
      <c r="E20" s="22">
        <f>RANK(D20,$D$4:$D$30,0)</f>
        <v>17</v>
      </c>
      <c r="F20" s="16" t="s">
        <v>45</v>
      </c>
    </row>
    <row r="21" spans="1:6" s="2" customFormat="1" ht="30.75" customHeight="1">
      <c r="A21" s="16" t="s">
        <v>58</v>
      </c>
      <c r="B21" s="16" t="s">
        <v>22</v>
      </c>
      <c r="C21" s="17" t="s">
        <v>59</v>
      </c>
      <c r="D21" s="18">
        <f>VLOOKUP(C21,'[1]2笔试得分对应考生原始表'!$E$3:$F$123,2,FALSE)</f>
        <v>70</v>
      </c>
      <c r="E21" s="22">
        <f>RANK(D21,$D$4:$D$30,0)</f>
        <v>17</v>
      </c>
      <c r="F21" s="16" t="s">
        <v>45</v>
      </c>
    </row>
    <row r="22" spans="1:6" s="2" customFormat="1" ht="30.75" customHeight="1">
      <c r="A22" s="16" t="s">
        <v>60</v>
      </c>
      <c r="B22" s="16" t="s">
        <v>22</v>
      </c>
      <c r="C22" s="17" t="s">
        <v>61</v>
      </c>
      <c r="D22" s="18">
        <f>VLOOKUP(C22,'[1]2笔试得分对应考生原始表'!$E$3:$F$123,2,FALSE)</f>
        <v>69.5</v>
      </c>
      <c r="E22" s="22">
        <f>RANK(D22,$D$4:$D$30,0)</f>
        <v>19</v>
      </c>
      <c r="F22" s="16" t="s">
        <v>45</v>
      </c>
    </row>
    <row r="23" spans="1:6" s="2" customFormat="1" ht="30.75" customHeight="1">
      <c r="A23" s="16" t="s">
        <v>62</v>
      </c>
      <c r="B23" s="16" t="s">
        <v>22</v>
      </c>
      <c r="C23" s="17" t="s">
        <v>63</v>
      </c>
      <c r="D23" s="18">
        <f>VLOOKUP(C23,'[1]2笔试得分对应考生原始表'!$E$3:$F$123,2,FALSE)</f>
        <v>69.5</v>
      </c>
      <c r="E23" s="22">
        <f>RANK(D23,$D$4:$D$30,0)</f>
        <v>19</v>
      </c>
      <c r="F23" s="16" t="s">
        <v>45</v>
      </c>
    </row>
    <row r="24" spans="1:6" s="2" customFormat="1" ht="30.75" customHeight="1">
      <c r="A24" s="16" t="s">
        <v>64</v>
      </c>
      <c r="B24" s="16" t="s">
        <v>22</v>
      </c>
      <c r="C24" s="17" t="s">
        <v>65</v>
      </c>
      <c r="D24" s="18">
        <f>VLOOKUP(C24,'[1]2笔试得分对应考生原始表'!$E$3:$F$123,2,FALSE)</f>
        <v>69</v>
      </c>
      <c r="E24" s="22">
        <f>RANK(D24,$D$4:$D$30,0)</f>
        <v>21</v>
      </c>
      <c r="F24" s="16" t="s">
        <v>45</v>
      </c>
    </row>
    <row r="25" spans="1:6" s="2" customFormat="1" ht="30.75" customHeight="1">
      <c r="A25" s="16" t="s">
        <v>66</v>
      </c>
      <c r="B25" s="16" t="s">
        <v>22</v>
      </c>
      <c r="C25" s="17" t="s">
        <v>67</v>
      </c>
      <c r="D25" s="18">
        <f>VLOOKUP(C25,'[1]2笔试得分对应考生原始表'!$E$3:$F$123,2,FALSE)</f>
        <v>68.5</v>
      </c>
      <c r="E25" s="22">
        <f>RANK(D25,$D$4:$D$30,0)</f>
        <v>22</v>
      </c>
      <c r="F25" s="16" t="s">
        <v>45</v>
      </c>
    </row>
    <row r="26" spans="1:6" s="2" customFormat="1" ht="30.75" customHeight="1">
      <c r="A26" s="16" t="s">
        <v>68</v>
      </c>
      <c r="B26" s="16" t="s">
        <v>22</v>
      </c>
      <c r="C26" s="17" t="s">
        <v>69</v>
      </c>
      <c r="D26" s="18">
        <f>VLOOKUP(C26,'[1]2笔试得分对应考生原始表'!$E$3:$F$123,2,FALSE)</f>
        <v>68.5</v>
      </c>
      <c r="E26" s="22">
        <f>RANK(D26,$D$4:$D$30,0)</f>
        <v>22</v>
      </c>
      <c r="F26" s="16" t="s">
        <v>45</v>
      </c>
    </row>
    <row r="27" spans="1:6" s="2" customFormat="1" ht="30.75" customHeight="1">
      <c r="A27" s="16" t="s">
        <v>70</v>
      </c>
      <c r="B27" s="16" t="s">
        <v>22</v>
      </c>
      <c r="C27" s="17" t="s">
        <v>71</v>
      </c>
      <c r="D27" s="18">
        <f>VLOOKUP(C27,'[1]2笔试得分对应考生原始表'!$E$3:$F$123,2,FALSE)</f>
        <v>68</v>
      </c>
      <c r="E27" s="22">
        <f>RANK(D27,$D$4:$D$30,0)</f>
        <v>24</v>
      </c>
      <c r="F27" s="16" t="s">
        <v>45</v>
      </c>
    </row>
    <row r="28" spans="1:6" s="2" customFormat="1" ht="30.75" customHeight="1">
      <c r="A28" s="16" t="s">
        <v>72</v>
      </c>
      <c r="B28" s="16" t="s">
        <v>22</v>
      </c>
      <c r="C28" s="17" t="s">
        <v>73</v>
      </c>
      <c r="D28" s="18">
        <f>VLOOKUP(C28,'[1]2笔试得分对应考生原始表'!$E$3:$F$123,2,FALSE)</f>
        <v>67.5</v>
      </c>
      <c r="E28" s="22">
        <f>RANK(D28,$D$4:$D$30,0)</f>
        <v>25</v>
      </c>
      <c r="F28" s="16" t="s">
        <v>45</v>
      </c>
    </row>
    <row r="29" spans="1:6" s="2" customFormat="1" ht="30.75" customHeight="1">
      <c r="A29" s="16" t="s">
        <v>74</v>
      </c>
      <c r="B29" s="16" t="s">
        <v>22</v>
      </c>
      <c r="C29" s="17" t="s">
        <v>75</v>
      </c>
      <c r="D29" s="18">
        <f>VLOOKUP(C29,'[1]2笔试得分对应考生原始表'!$E$3:$F$123,2,FALSE)</f>
        <v>67.5</v>
      </c>
      <c r="E29" s="22">
        <f>RANK(D29,$D$4:$D$30,0)</f>
        <v>25</v>
      </c>
      <c r="F29" s="16" t="s">
        <v>45</v>
      </c>
    </row>
    <row r="30" spans="1:6" s="2" customFormat="1" ht="30.75" customHeight="1">
      <c r="A30" s="16" t="s">
        <v>76</v>
      </c>
      <c r="B30" s="16" t="s">
        <v>22</v>
      </c>
      <c r="C30" s="17" t="s">
        <v>77</v>
      </c>
      <c r="D30" s="18">
        <f>VLOOKUP(C30,'[1]2笔试得分对应考生原始表'!$E$3:$F$123,2,FALSE)</f>
        <v>66.5</v>
      </c>
      <c r="E30" s="22">
        <f>RANK(D30,$D$4:$D$30,0)</f>
        <v>27</v>
      </c>
      <c r="F30" s="16" t="s">
        <v>45</v>
      </c>
    </row>
    <row r="31" spans="1:6" s="2" customFormat="1" ht="30.75" customHeight="1">
      <c r="A31" s="16" t="s">
        <v>78</v>
      </c>
      <c r="B31" s="16" t="s">
        <v>22</v>
      </c>
      <c r="C31" s="17" t="s">
        <v>79</v>
      </c>
      <c r="D31" s="18" t="str">
        <f>VLOOKUP(C31,'[1]2笔试得分对应考生原始表'!$E$3:$F$123,2,FALSE)</f>
        <v>缺考</v>
      </c>
      <c r="E31" s="23" t="s">
        <v>80</v>
      </c>
      <c r="F31" s="16" t="s">
        <v>45</v>
      </c>
    </row>
    <row r="32" spans="1:6" s="2" customFormat="1" ht="30.75" customHeight="1">
      <c r="A32" s="16" t="s">
        <v>81</v>
      </c>
      <c r="B32" s="16" t="s">
        <v>22</v>
      </c>
      <c r="C32" s="17" t="s">
        <v>82</v>
      </c>
      <c r="D32" s="18" t="str">
        <f>VLOOKUP(C32,'[1]2笔试得分对应考生原始表'!$E$3:$F$123,2,FALSE)</f>
        <v>缺考</v>
      </c>
      <c r="E32" s="23" t="s">
        <v>80</v>
      </c>
      <c r="F32" s="16" t="s">
        <v>45</v>
      </c>
    </row>
    <row r="33" spans="1:6" s="2" customFormat="1" ht="30.75" customHeight="1">
      <c r="A33" s="16" t="s">
        <v>83</v>
      </c>
      <c r="B33" s="16" t="s">
        <v>22</v>
      </c>
      <c r="C33" s="17" t="s">
        <v>84</v>
      </c>
      <c r="D33" s="18" t="str">
        <f>VLOOKUP(C33,'[1]2笔试得分对应考生原始表'!$E$3:$F$123,2,FALSE)</f>
        <v>缺考</v>
      </c>
      <c r="E33" s="23" t="s">
        <v>80</v>
      </c>
      <c r="F33" s="16" t="s">
        <v>45</v>
      </c>
    </row>
    <row r="34" spans="1:6" s="2" customFormat="1" ht="30.75" customHeight="1">
      <c r="A34" s="16" t="s">
        <v>85</v>
      </c>
      <c r="B34" s="16" t="s">
        <v>22</v>
      </c>
      <c r="C34" s="17" t="s">
        <v>86</v>
      </c>
      <c r="D34" s="18" t="str">
        <f>VLOOKUP(C34,'[1]2笔试得分对应考生原始表'!$E$3:$F$123,2,FALSE)</f>
        <v>缺考</v>
      </c>
      <c r="E34" s="23" t="s">
        <v>80</v>
      </c>
      <c r="F34" s="16" t="s">
        <v>45</v>
      </c>
    </row>
    <row r="35" spans="1:6" s="2" customFormat="1" ht="30.75" customHeight="1">
      <c r="A35" s="16" t="s">
        <v>87</v>
      </c>
      <c r="B35" s="16" t="s">
        <v>22</v>
      </c>
      <c r="C35" s="17" t="s">
        <v>88</v>
      </c>
      <c r="D35" s="18" t="str">
        <f>VLOOKUP(C35,'[1]2笔试得分对应考生原始表'!$E$3:$F$123,2,FALSE)</f>
        <v>缺考</v>
      </c>
      <c r="E35" s="23" t="s">
        <v>80</v>
      </c>
      <c r="F35" s="16" t="s">
        <v>45</v>
      </c>
    </row>
    <row r="36" spans="1:6" s="2" customFormat="1" ht="30.75" customHeight="1">
      <c r="A36" s="16" t="s">
        <v>89</v>
      </c>
      <c r="B36" s="16" t="s">
        <v>22</v>
      </c>
      <c r="C36" s="17" t="s">
        <v>90</v>
      </c>
      <c r="D36" s="18" t="str">
        <f>VLOOKUP(C36,'[1]2笔试得分对应考生原始表'!$E$3:$F$123,2,FALSE)</f>
        <v>缺考</v>
      </c>
      <c r="E36" s="23" t="s">
        <v>80</v>
      </c>
      <c r="F36" s="16" t="s">
        <v>45</v>
      </c>
    </row>
    <row r="37" spans="1:6" s="2" customFormat="1" ht="30.75" customHeight="1">
      <c r="A37" s="16" t="s">
        <v>91</v>
      </c>
      <c r="B37" s="16" t="s">
        <v>22</v>
      </c>
      <c r="C37" s="17" t="s">
        <v>92</v>
      </c>
      <c r="D37" s="18" t="str">
        <f>VLOOKUP(C37,'[1]2笔试得分对应考生原始表'!$E$3:$F$123,2,FALSE)</f>
        <v>缺考</v>
      </c>
      <c r="E37" s="23" t="s">
        <v>80</v>
      </c>
      <c r="F37" s="16" t="s">
        <v>45</v>
      </c>
    </row>
    <row r="38" spans="1:6" s="2" customFormat="1" ht="30.75" customHeight="1">
      <c r="A38" s="16" t="s">
        <v>93</v>
      </c>
      <c r="B38" s="16" t="s">
        <v>94</v>
      </c>
      <c r="C38" s="17" t="s">
        <v>95</v>
      </c>
      <c r="D38" s="18">
        <f>VLOOKUP(C38,'[1]2笔试得分对应考生原始表'!$E$3:$F$123,2,FALSE)</f>
        <v>83</v>
      </c>
      <c r="E38" s="22">
        <f aca="true" t="shared" si="0" ref="E38:E101">RANK(D38,$D$38:$D$115,0)</f>
        <v>1</v>
      </c>
      <c r="F38" s="16" t="s">
        <v>24</v>
      </c>
    </row>
    <row r="39" spans="1:6" s="3" customFormat="1" ht="30.75" customHeight="1">
      <c r="A39" s="16" t="s">
        <v>96</v>
      </c>
      <c r="B39" s="16" t="s">
        <v>94</v>
      </c>
      <c r="C39" s="17" t="s">
        <v>97</v>
      </c>
      <c r="D39" s="18">
        <f>VLOOKUP(C39,'[1]2笔试得分对应考生原始表'!$E$3:$F$123,2,FALSE)</f>
        <v>82</v>
      </c>
      <c r="E39" s="22">
        <f t="shared" si="0"/>
        <v>2</v>
      </c>
      <c r="F39" s="16" t="s">
        <v>24</v>
      </c>
    </row>
    <row r="40" spans="1:6" s="3" customFormat="1" ht="30.75" customHeight="1">
      <c r="A40" s="16" t="s">
        <v>98</v>
      </c>
      <c r="B40" s="16" t="s">
        <v>94</v>
      </c>
      <c r="C40" s="17" t="s">
        <v>99</v>
      </c>
      <c r="D40" s="18">
        <f>VLOOKUP(C40,'[1]2笔试得分对应考生原始表'!$E$3:$F$123,2,FALSE)</f>
        <v>82</v>
      </c>
      <c r="E40" s="22">
        <f t="shared" si="0"/>
        <v>2</v>
      </c>
      <c r="F40" s="16" t="s">
        <v>24</v>
      </c>
    </row>
    <row r="41" spans="1:6" s="3" customFormat="1" ht="30.75" customHeight="1">
      <c r="A41" s="16" t="s">
        <v>100</v>
      </c>
      <c r="B41" s="16" t="s">
        <v>94</v>
      </c>
      <c r="C41" s="17" t="s">
        <v>101</v>
      </c>
      <c r="D41" s="18">
        <f>VLOOKUP(C41,'[1]2笔试得分对应考生原始表'!$E$3:$F$123,2,FALSE)</f>
        <v>81.5</v>
      </c>
      <c r="E41" s="22">
        <f t="shared" si="0"/>
        <v>4</v>
      </c>
      <c r="F41" s="16" t="s">
        <v>24</v>
      </c>
    </row>
    <row r="42" spans="1:6" s="3" customFormat="1" ht="30.75" customHeight="1">
      <c r="A42" s="16" t="s">
        <v>102</v>
      </c>
      <c r="B42" s="16" t="s">
        <v>94</v>
      </c>
      <c r="C42" s="17" t="s">
        <v>103</v>
      </c>
      <c r="D42" s="18">
        <f>VLOOKUP(C42,'[1]2笔试得分对应考生原始表'!$E$3:$F$123,2,FALSE)</f>
        <v>81</v>
      </c>
      <c r="E42" s="22">
        <f t="shared" si="0"/>
        <v>5</v>
      </c>
      <c r="F42" s="16" t="s">
        <v>24</v>
      </c>
    </row>
    <row r="43" spans="1:6" s="3" customFormat="1" ht="30.75" customHeight="1">
      <c r="A43" s="16" t="s">
        <v>104</v>
      </c>
      <c r="B43" s="16" t="s">
        <v>94</v>
      </c>
      <c r="C43" s="17" t="s">
        <v>105</v>
      </c>
      <c r="D43" s="18">
        <f>VLOOKUP(C43,'[1]2笔试得分对应考生原始表'!$E$3:$F$123,2,FALSE)</f>
        <v>81</v>
      </c>
      <c r="E43" s="22">
        <f t="shared" si="0"/>
        <v>5</v>
      </c>
      <c r="F43" s="16" t="s">
        <v>24</v>
      </c>
    </row>
    <row r="44" spans="1:6" s="3" customFormat="1" ht="30.75" customHeight="1">
      <c r="A44" s="16" t="s">
        <v>106</v>
      </c>
      <c r="B44" s="16" t="s">
        <v>94</v>
      </c>
      <c r="C44" s="17" t="s">
        <v>107</v>
      </c>
      <c r="D44" s="18">
        <f>VLOOKUP(C44,'[1]2笔试得分对应考生原始表'!$E$3:$F$123,2,FALSE)</f>
        <v>81</v>
      </c>
      <c r="E44" s="22">
        <f t="shared" si="0"/>
        <v>5</v>
      </c>
      <c r="F44" s="16" t="s">
        <v>24</v>
      </c>
    </row>
    <row r="45" spans="1:6" s="3" customFormat="1" ht="30.75" customHeight="1">
      <c r="A45" s="16" t="s">
        <v>108</v>
      </c>
      <c r="B45" s="16" t="s">
        <v>94</v>
      </c>
      <c r="C45" s="17" t="s">
        <v>109</v>
      </c>
      <c r="D45" s="18">
        <f>VLOOKUP(C45,'[1]2笔试得分对应考生原始表'!$E$3:$F$123,2,FALSE)</f>
        <v>80.5</v>
      </c>
      <c r="E45" s="22">
        <f t="shared" si="0"/>
        <v>8</v>
      </c>
      <c r="F45" s="16" t="s">
        <v>24</v>
      </c>
    </row>
    <row r="46" spans="1:6" s="3" customFormat="1" ht="30.75" customHeight="1">
      <c r="A46" s="16" t="s">
        <v>110</v>
      </c>
      <c r="B46" s="16" t="s">
        <v>94</v>
      </c>
      <c r="C46" s="17" t="s">
        <v>111</v>
      </c>
      <c r="D46" s="18">
        <f>VLOOKUP(C46,'[1]2笔试得分对应考生原始表'!$E$3:$F$123,2,FALSE)</f>
        <v>80.5</v>
      </c>
      <c r="E46" s="22">
        <f t="shared" si="0"/>
        <v>8</v>
      </c>
      <c r="F46" s="16" t="s">
        <v>24</v>
      </c>
    </row>
    <row r="47" spans="1:6" s="3" customFormat="1" ht="30.75" customHeight="1">
      <c r="A47" s="16" t="s">
        <v>112</v>
      </c>
      <c r="B47" s="16" t="s">
        <v>94</v>
      </c>
      <c r="C47" s="17" t="s">
        <v>113</v>
      </c>
      <c r="D47" s="18">
        <f>VLOOKUP(C47,'[1]2笔试得分对应考生原始表'!$E$3:$F$123,2,FALSE)</f>
        <v>80.5</v>
      </c>
      <c r="E47" s="22">
        <f t="shared" si="0"/>
        <v>8</v>
      </c>
      <c r="F47" s="16" t="s">
        <v>24</v>
      </c>
    </row>
    <row r="48" spans="1:6" s="3" customFormat="1" ht="30.75" customHeight="1">
      <c r="A48" s="16" t="s">
        <v>114</v>
      </c>
      <c r="B48" s="16" t="s">
        <v>94</v>
      </c>
      <c r="C48" s="17" t="s">
        <v>115</v>
      </c>
      <c r="D48" s="18">
        <f>VLOOKUP(C48,'[1]2笔试得分对应考生原始表'!$E$3:$F$123,2,FALSE)</f>
        <v>80</v>
      </c>
      <c r="E48" s="22">
        <f t="shared" si="0"/>
        <v>11</v>
      </c>
      <c r="F48" s="16" t="s">
        <v>24</v>
      </c>
    </row>
    <row r="49" spans="1:6" s="3" customFormat="1" ht="30.75" customHeight="1">
      <c r="A49" s="16" t="s">
        <v>116</v>
      </c>
      <c r="B49" s="16" t="s">
        <v>94</v>
      </c>
      <c r="C49" s="17" t="s">
        <v>117</v>
      </c>
      <c r="D49" s="18">
        <f>VLOOKUP(C49,'[1]2笔试得分对应考生原始表'!$E$3:$F$123,2,FALSE)</f>
        <v>80</v>
      </c>
      <c r="E49" s="22">
        <f t="shared" si="0"/>
        <v>11</v>
      </c>
      <c r="F49" s="16" t="s">
        <v>24</v>
      </c>
    </row>
    <row r="50" spans="1:6" s="3" customFormat="1" ht="30.75" customHeight="1">
      <c r="A50" s="16" t="s">
        <v>118</v>
      </c>
      <c r="B50" s="16" t="s">
        <v>94</v>
      </c>
      <c r="C50" s="17" t="s">
        <v>119</v>
      </c>
      <c r="D50" s="18">
        <f>VLOOKUP(C50,'[1]2笔试得分对应考生原始表'!$E$3:$F$123,2,FALSE)</f>
        <v>79.5</v>
      </c>
      <c r="E50" s="22">
        <f t="shared" si="0"/>
        <v>13</v>
      </c>
      <c r="F50" s="16" t="s">
        <v>24</v>
      </c>
    </row>
    <row r="51" spans="1:6" s="3" customFormat="1" ht="30.75" customHeight="1">
      <c r="A51" s="16" t="s">
        <v>120</v>
      </c>
      <c r="B51" s="16" t="s">
        <v>94</v>
      </c>
      <c r="C51" s="17" t="s">
        <v>121</v>
      </c>
      <c r="D51" s="18">
        <f>VLOOKUP(C51,'[1]2笔试得分对应考生原始表'!$E$3:$F$123,2,FALSE)</f>
        <v>79.5</v>
      </c>
      <c r="E51" s="22">
        <f t="shared" si="0"/>
        <v>13</v>
      </c>
      <c r="F51" s="16" t="s">
        <v>24</v>
      </c>
    </row>
    <row r="52" spans="1:6" s="3" customFormat="1" ht="30.75" customHeight="1">
      <c r="A52" s="16" t="s">
        <v>122</v>
      </c>
      <c r="B52" s="16" t="s">
        <v>94</v>
      </c>
      <c r="C52" s="17" t="s">
        <v>123</v>
      </c>
      <c r="D52" s="18">
        <f>VLOOKUP(C52,'[1]2笔试得分对应考生原始表'!$E$3:$F$123,2,FALSE)</f>
        <v>79</v>
      </c>
      <c r="E52" s="22">
        <f t="shared" si="0"/>
        <v>15</v>
      </c>
      <c r="F52" s="16" t="s">
        <v>24</v>
      </c>
    </row>
    <row r="53" spans="1:6" s="3" customFormat="1" ht="30.75" customHeight="1">
      <c r="A53" s="16" t="s">
        <v>124</v>
      </c>
      <c r="B53" s="16" t="s">
        <v>94</v>
      </c>
      <c r="C53" s="17" t="s">
        <v>125</v>
      </c>
      <c r="D53" s="18">
        <f>VLOOKUP(C53,'[1]2笔试得分对应考生原始表'!$E$3:$F$123,2,FALSE)</f>
        <v>79</v>
      </c>
      <c r="E53" s="22">
        <f t="shared" si="0"/>
        <v>15</v>
      </c>
      <c r="F53" s="16" t="s">
        <v>24</v>
      </c>
    </row>
    <row r="54" spans="1:6" s="3" customFormat="1" ht="30.75" customHeight="1">
      <c r="A54" s="16" t="s">
        <v>126</v>
      </c>
      <c r="B54" s="16" t="s">
        <v>94</v>
      </c>
      <c r="C54" s="17" t="s">
        <v>127</v>
      </c>
      <c r="D54" s="18">
        <f>VLOOKUP(C54,'[1]2笔试得分对应考生原始表'!$E$3:$F$123,2,FALSE)</f>
        <v>79</v>
      </c>
      <c r="E54" s="22">
        <f t="shared" si="0"/>
        <v>15</v>
      </c>
      <c r="F54" s="16" t="s">
        <v>24</v>
      </c>
    </row>
    <row r="55" spans="1:6" s="3" customFormat="1" ht="30.75" customHeight="1">
      <c r="A55" s="16" t="s">
        <v>128</v>
      </c>
      <c r="B55" s="16" t="s">
        <v>94</v>
      </c>
      <c r="C55" s="17" t="s">
        <v>129</v>
      </c>
      <c r="D55" s="18">
        <f>VLOOKUP(C55,'[1]2笔试得分对应考生原始表'!$E$3:$F$123,2,FALSE)</f>
        <v>78.5</v>
      </c>
      <c r="E55" s="22">
        <f t="shared" si="0"/>
        <v>18</v>
      </c>
      <c r="F55" s="16" t="s">
        <v>45</v>
      </c>
    </row>
    <row r="56" spans="1:6" s="3" customFormat="1" ht="30.75" customHeight="1">
      <c r="A56" s="16" t="s">
        <v>130</v>
      </c>
      <c r="B56" s="16" t="s">
        <v>94</v>
      </c>
      <c r="C56" s="17" t="s">
        <v>131</v>
      </c>
      <c r="D56" s="18">
        <f>VLOOKUP(C56,'[1]2笔试得分对应考生原始表'!$E$3:$F$123,2,FALSE)</f>
        <v>78.5</v>
      </c>
      <c r="E56" s="22">
        <f t="shared" si="0"/>
        <v>18</v>
      </c>
      <c r="F56" s="16" t="s">
        <v>45</v>
      </c>
    </row>
    <row r="57" spans="1:6" s="3" customFormat="1" ht="30.75" customHeight="1">
      <c r="A57" s="16" t="s">
        <v>132</v>
      </c>
      <c r="B57" s="16" t="s">
        <v>94</v>
      </c>
      <c r="C57" s="17" t="s">
        <v>133</v>
      </c>
      <c r="D57" s="18">
        <f>VLOOKUP(C57,'[1]2笔试得分对应考生原始表'!$E$3:$F$123,2,FALSE)</f>
        <v>78.5</v>
      </c>
      <c r="E57" s="22">
        <f t="shared" si="0"/>
        <v>18</v>
      </c>
      <c r="F57" s="16" t="s">
        <v>45</v>
      </c>
    </row>
    <row r="58" spans="1:6" s="3" customFormat="1" ht="30.75" customHeight="1">
      <c r="A58" s="16" t="s">
        <v>134</v>
      </c>
      <c r="B58" s="16" t="s">
        <v>94</v>
      </c>
      <c r="C58" s="17" t="s">
        <v>135</v>
      </c>
      <c r="D58" s="18">
        <f>VLOOKUP(C58,'[1]2笔试得分对应考生原始表'!$E$3:$F$123,2,FALSE)</f>
        <v>78.5</v>
      </c>
      <c r="E58" s="22">
        <f t="shared" si="0"/>
        <v>18</v>
      </c>
      <c r="F58" s="16" t="s">
        <v>45</v>
      </c>
    </row>
    <row r="59" spans="1:6" s="3" customFormat="1" ht="30.75" customHeight="1">
      <c r="A59" s="16" t="s">
        <v>136</v>
      </c>
      <c r="B59" s="16" t="s">
        <v>94</v>
      </c>
      <c r="C59" s="17" t="s">
        <v>137</v>
      </c>
      <c r="D59" s="18">
        <f>VLOOKUP(C59,'[1]2笔试得分对应考生原始表'!$E$3:$F$123,2,FALSE)</f>
        <v>78.5</v>
      </c>
      <c r="E59" s="22">
        <f t="shared" si="0"/>
        <v>18</v>
      </c>
      <c r="F59" s="16" t="s">
        <v>45</v>
      </c>
    </row>
    <row r="60" spans="1:6" s="3" customFormat="1" ht="30.75" customHeight="1">
      <c r="A60" s="16" t="s">
        <v>138</v>
      </c>
      <c r="B60" s="16" t="s">
        <v>94</v>
      </c>
      <c r="C60" s="17" t="s">
        <v>139</v>
      </c>
      <c r="D60" s="18">
        <f>VLOOKUP(C60,'[1]2笔试得分对应考生原始表'!$E$3:$F$123,2,FALSE)</f>
        <v>78.5</v>
      </c>
      <c r="E60" s="22">
        <f t="shared" si="0"/>
        <v>18</v>
      </c>
      <c r="F60" s="16" t="s">
        <v>45</v>
      </c>
    </row>
    <row r="61" spans="1:6" s="3" customFormat="1" ht="30.75" customHeight="1">
      <c r="A61" s="16" t="s">
        <v>140</v>
      </c>
      <c r="B61" s="16" t="s">
        <v>94</v>
      </c>
      <c r="C61" s="17" t="s">
        <v>141</v>
      </c>
      <c r="D61" s="18">
        <f>VLOOKUP(C61,'[1]2笔试得分对应考生原始表'!$E$3:$F$123,2,FALSE)</f>
        <v>78</v>
      </c>
      <c r="E61" s="22">
        <f t="shared" si="0"/>
        <v>24</v>
      </c>
      <c r="F61" s="16" t="s">
        <v>45</v>
      </c>
    </row>
    <row r="62" spans="1:6" s="3" customFormat="1" ht="30.75" customHeight="1">
      <c r="A62" s="16" t="s">
        <v>142</v>
      </c>
      <c r="B62" s="16" t="s">
        <v>94</v>
      </c>
      <c r="C62" s="17" t="s">
        <v>143</v>
      </c>
      <c r="D62" s="18">
        <f>VLOOKUP(C62,'[1]2笔试得分对应考生原始表'!$E$3:$F$123,2,FALSE)</f>
        <v>77.5</v>
      </c>
      <c r="E62" s="22">
        <f t="shared" si="0"/>
        <v>25</v>
      </c>
      <c r="F62" s="16" t="s">
        <v>45</v>
      </c>
    </row>
    <row r="63" spans="1:6" s="3" customFormat="1" ht="30.75" customHeight="1">
      <c r="A63" s="16" t="s">
        <v>144</v>
      </c>
      <c r="B63" s="16" t="s">
        <v>94</v>
      </c>
      <c r="C63" s="17" t="s">
        <v>145</v>
      </c>
      <c r="D63" s="18">
        <f>VLOOKUP(C63,'[1]2笔试得分对应考生原始表'!$E$3:$F$123,2,FALSE)</f>
        <v>77.5</v>
      </c>
      <c r="E63" s="22">
        <f t="shared" si="0"/>
        <v>25</v>
      </c>
      <c r="F63" s="16" t="s">
        <v>45</v>
      </c>
    </row>
    <row r="64" spans="1:6" s="3" customFormat="1" ht="30.75" customHeight="1">
      <c r="A64" s="16" t="s">
        <v>146</v>
      </c>
      <c r="B64" s="16" t="s">
        <v>94</v>
      </c>
      <c r="C64" s="17" t="s">
        <v>147</v>
      </c>
      <c r="D64" s="18">
        <f>VLOOKUP(C64,'[1]2笔试得分对应考生原始表'!$E$3:$F$123,2,FALSE)</f>
        <v>77.5</v>
      </c>
      <c r="E64" s="22">
        <f t="shared" si="0"/>
        <v>25</v>
      </c>
      <c r="F64" s="16" t="s">
        <v>45</v>
      </c>
    </row>
    <row r="65" spans="1:6" s="3" customFormat="1" ht="30.75" customHeight="1">
      <c r="A65" s="16" t="s">
        <v>148</v>
      </c>
      <c r="B65" s="16" t="s">
        <v>94</v>
      </c>
      <c r="C65" s="17" t="s">
        <v>149</v>
      </c>
      <c r="D65" s="18">
        <f>VLOOKUP(C65,'[1]2笔试得分对应考生原始表'!$E$3:$F$123,2,FALSE)</f>
        <v>77</v>
      </c>
      <c r="E65" s="22">
        <f t="shared" si="0"/>
        <v>28</v>
      </c>
      <c r="F65" s="16" t="s">
        <v>45</v>
      </c>
    </row>
    <row r="66" spans="1:6" s="3" customFormat="1" ht="30.75" customHeight="1">
      <c r="A66" s="16" t="s">
        <v>150</v>
      </c>
      <c r="B66" s="16" t="s">
        <v>94</v>
      </c>
      <c r="C66" s="17" t="s">
        <v>151</v>
      </c>
      <c r="D66" s="18">
        <f>VLOOKUP(C66,'[1]2笔试得分对应考生原始表'!$E$3:$F$123,2,FALSE)</f>
        <v>77</v>
      </c>
      <c r="E66" s="22">
        <f t="shared" si="0"/>
        <v>28</v>
      </c>
      <c r="F66" s="16" t="s">
        <v>45</v>
      </c>
    </row>
    <row r="67" spans="1:6" s="3" customFormat="1" ht="30.75" customHeight="1">
      <c r="A67" s="16" t="s">
        <v>152</v>
      </c>
      <c r="B67" s="16" t="s">
        <v>94</v>
      </c>
      <c r="C67" s="17" t="s">
        <v>153</v>
      </c>
      <c r="D67" s="18">
        <f>VLOOKUP(C67,'[1]2笔试得分对应考生原始表'!$E$3:$F$123,2,FALSE)</f>
        <v>77</v>
      </c>
      <c r="E67" s="22">
        <f t="shared" si="0"/>
        <v>28</v>
      </c>
      <c r="F67" s="16" t="s">
        <v>45</v>
      </c>
    </row>
    <row r="68" spans="1:6" s="3" customFormat="1" ht="30.75" customHeight="1">
      <c r="A68" s="16" t="s">
        <v>154</v>
      </c>
      <c r="B68" s="16" t="s">
        <v>94</v>
      </c>
      <c r="C68" s="17" t="s">
        <v>155</v>
      </c>
      <c r="D68" s="18">
        <f>VLOOKUP(C68,'[1]2笔试得分对应考生原始表'!$E$3:$F$123,2,FALSE)</f>
        <v>76</v>
      </c>
      <c r="E68" s="22">
        <f t="shared" si="0"/>
        <v>31</v>
      </c>
      <c r="F68" s="16" t="s">
        <v>45</v>
      </c>
    </row>
    <row r="69" spans="1:6" s="3" customFormat="1" ht="30.75" customHeight="1">
      <c r="A69" s="16" t="s">
        <v>156</v>
      </c>
      <c r="B69" s="16" t="s">
        <v>94</v>
      </c>
      <c r="C69" s="17" t="s">
        <v>157</v>
      </c>
      <c r="D69" s="18">
        <f>VLOOKUP(C69,'[1]2笔试得分对应考生原始表'!$E$3:$F$123,2,FALSE)</f>
        <v>76</v>
      </c>
      <c r="E69" s="22">
        <f t="shared" si="0"/>
        <v>31</v>
      </c>
      <c r="F69" s="16" t="s">
        <v>45</v>
      </c>
    </row>
    <row r="70" spans="1:6" s="3" customFormat="1" ht="30.75" customHeight="1">
      <c r="A70" s="16" t="s">
        <v>158</v>
      </c>
      <c r="B70" s="16" t="s">
        <v>94</v>
      </c>
      <c r="C70" s="17" t="s">
        <v>159</v>
      </c>
      <c r="D70" s="18">
        <f>VLOOKUP(C70,'[1]2笔试得分对应考生原始表'!$E$3:$F$123,2,FALSE)</f>
        <v>76</v>
      </c>
      <c r="E70" s="22">
        <f t="shared" si="0"/>
        <v>31</v>
      </c>
      <c r="F70" s="16" t="s">
        <v>45</v>
      </c>
    </row>
    <row r="71" spans="1:6" s="3" customFormat="1" ht="30.75" customHeight="1">
      <c r="A71" s="16" t="s">
        <v>160</v>
      </c>
      <c r="B71" s="16" t="s">
        <v>94</v>
      </c>
      <c r="C71" s="17" t="s">
        <v>161</v>
      </c>
      <c r="D71" s="18">
        <f>VLOOKUP(C71,'[1]2笔试得分对应考生原始表'!$E$3:$F$123,2,FALSE)</f>
        <v>76</v>
      </c>
      <c r="E71" s="22">
        <f t="shared" si="0"/>
        <v>31</v>
      </c>
      <c r="F71" s="16" t="s">
        <v>45</v>
      </c>
    </row>
    <row r="72" spans="1:6" s="3" customFormat="1" ht="30.75" customHeight="1">
      <c r="A72" s="16" t="s">
        <v>162</v>
      </c>
      <c r="B72" s="16" t="s">
        <v>94</v>
      </c>
      <c r="C72" s="17" t="s">
        <v>163</v>
      </c>
      <c r="D72" s="18">
        <f>VLOOKUP(C72,'[1]2笔试得分对应考生原始表'!$E$3:$F$123,2,FALSE)</f>
        <v>76</v>
      </c>
      <c r="E72" s="22">
        <f t="shared" si="0"/>
        <v>31</v>
      </c>
      <c r="F72" s="16" t="s">
        <v>45</v>
      </c>
    </row>
    <row r="73" spans="1:6" s="3" customFormat="1" ht="30.75" customHeight="1">
      <c r="A73" s="16" t="s">
        <v>164</v>
      </c>
      <c r="B73" s="16" t="s">
        <v>94</v>
      </c>
      <c r="C73" s="17" t="s">
        <v>165</v>
      </c>
      <c r="D73" s="18">
        <f>VLOOKUP(C73,'[1]2笔试得分对应考生原始表'!$E$3:$F$123,2,FALSE)</f>
        <v>75.5</v>
      </c>
      <c r="E73" s="22">
        <f t="shared" si="0"/>
        <v>36</v>
      </c>
      <c r="F73" s="16" t="s">
        <v>45</v>
      </c>
    </row>
    <row r="74" spans="1:6" s="3" customFormat="1" ht="30.75" customHeight="1">
      <c r="A74" s="16" t="s">
        <v>166</v>
      </c>
      <c r="B74" s="16" t="s">
        <v>94</v>
      </c>
      <c r="C74" s="17" t="s">
        <v>167</v>
      </c>
      <c r="D74" s="18">
        <f>VLOOKUP(C74,'[1]2笔试得分对应考生原始表'!$E$3:$F$123,2,FALSE)</f>
        <v>75.5</v>
      </c>
      <c r="E74" s="22">
        <f t="shared" si="0"/>
        <v>36</v>
      </c>
      <c r="F74" s="16" t="s">
        <v>45</v>
      </c>
    </row>
    <row r="75" spans="1:6" s="3" customFormat="1" ht="30.75" customHeight="1">
      <c r="A75" s="16" t="s">
        <v>168</v>
      </c>
      <c r="B75" s="16" t="s">
        <v>94</v>
      </c>
      <c r="C75" s="17" t="s">
        <v>169</v>
      </c>
      <c r="D75" s="18">
        <f>VLOOKUP(C75,'[1]2笔试得分对应考生原始表'!$E$3:$F$123,2,FALSE)</f>
        <v>75.5</v>
      </c>
      <c r="E75" s="22">
        <f t="shared" si="0"/>
        <v>36</v>
      </c>
      <c r="F75" s="16" t="s">
        <v>45</v>
      </c>
    </row>
    <row r="76" spans="1:6" s="3" customFormat="1" ht="30.75" customHeight="1">
      <c r="A76" s="16" t="s">
        <v>170</v>
      </c>
      <c r="B76" s="16" t="s">
        <v>94</v>
      </c>
      <c r="C76" s="17" t="s">
        <v>171</v>
      </c>
      <c r="D76" s="18">
        <f>VLOOKUP(C76,'[1]2笔试得分对应考生原始表'!$E$3:$F$123,2,FALSE)</f>
        <v>75</v>
      </c>
      <c r="E76" s="22">
        <f t="shared" si="0"/>
        <v>39</v>
      </c>
      <c r="F76" s="16" t="s">
        <v>45</v>
      </c>
    </row>
    <row r="77" spans="1:6" s="3" customFormat="1" ht="30.75" customHeight="1">
      <c r="A77" s="16" t="s">
        <v>172</v>
      </c>
      <c r="B77" s="16" t="s">
        <v>94</v>
      </c>
      <c r="C77" s="17" t="s">
        <v>173</v>
      </c>
      <c r="D77" s="18">
        <f>VLOOKUP(C77,'[1]2笔试得分对应考生原始表'!$E$3:$F$123,2,FALSE)</f>
        <v>75</v>
      </c>
      <c r="E77" s="22">
        <f t="shared" si="0"/>
        <v>39</v>
      </c>
      <c r="F77" s="16" t="s">
        <v>45</v>
      </c>
    </row>
    <row r="78" spans="1:6" s="3" customFormat="1" ht="30.75" customHeight="1">
      <c r="A78" s="16" t="s">
        <v>174</v>
      </c>
      <c r="B78" s="16" t="s">
        <v>94</v>
      </c>
      <c r="C78" s="17" t="s">
        <v>175</v>
      </c>
      <c r="D78" s="18">
        <f>VLOOKUP(C78,'[1]2笔试得分对应考生原始表'!$E$3:$F$123,2,FALSE)</f>
        <v>75</v>
      </c>
      <c r="E78" s="22">
        <f t="shared" si="0"/>
        <v>39</v>
      </c>
      <c r="F78" s="16" t="s">
        <v>45</v>
      </c>
    </row>
    <row r="79" spans="1:6" s="3" customFormat="1" ht="30.75" customHeight="1">
      <c r="A79" s="16" t="s">
        <v>176</v>
      </c>
      <c r="B79" s="16" t="s">
        <v>94</v>
      </c>
      <c r="C79" s="17" t="s">
        <v>177</v>
      </c>
      <c r="D79" s="18">
        <f>VLOOKUP(C79,'[1]2笔试得分对应考生原始表'!$E$3:$F$123,2,FALSE)</f>
        <v>74.5</v>
      </c>
      <c r="E79" s="22">
        <f t="shared" si="0"/>
        <v>42</v>
      </c>
      <c r="F79" s="16" t="s">
        <v>45</v>
      </c>
    </row>
    <row r="80" spans="1:6" s="3" customFormat="1" ht="30.75" customHeight="1">
      <c r="A80" s="16" t="s">
        <v>178</v>
      </c>
      <c r="B80" s="16" t="s">
        <v>94</v>
      </c>
      <c r="C80" s="17" t="s">
        <v>179</v>
      </c>
      <c r="D80" s="18">
        <f>VLOOKUP(C80,'[1]2笔试得分对应考生原始表'!$E$3:$F$123,2,FALSE)</f>
        <v>74.5</v>
      </c>
      <c r="E80" s="22">
        <f t="shared" si="0"/>
        <v>42</v>
      </c>
      <c r="F80" s="16" t="s">
        <v>45</v>
      </c>
    </row>
    <row r="81" spans="1:6" s="3" customFormat="1" ht="30.75" customHeight="1">
      <c r="A81" s="16" t="s">
        <v>180</v>
      </c>
      <c r="B81" s="16" t="s">
        <v>94</v>
      </c>
      <c r="C81" s="17" t="s">
        <v>181</v>
      </c>
      <c r="D81" s="18">
        <f>VLOOKUP(C81,'[1]2笔试得分对应考生原始表'!$E$3:$F$123,2,FALSE)</f>
        <v>74.5</v>
      </c>
      <c r="E81" s="22">
        <f t="shared" si="0"/>
        <v>42</v>
      </c>
      <c r="F81" s="16" t="s">
        <v>45</v>
      </c>
    </row>
    <row r="82" spans="1:6" s="3" customFormat="1" ht="30.75" customHeight="1">
      <c r="A82" s="16" t="s">
        <v>182</v>
      </c>
      <c r="B82" s="16" t="s">
        <v>94</v>
      </c>
      <c r="C82" s="17" t="s">
        <v>183</v>
      </c>
      <c r="D82" s="18">
        <f>VLOOKUP(C82,'[1]2笔试得分对应考生原始表'!$E$3:$F$123,2,FALSE)</f>
        <v>74</v>
      </c>
      <c r="E82" s="22">
        <f t="shared" si="0"/>
        <v>45</v>
      </c>
      <c r="F82" s="16" t="s">
        <v>45</v>
      </c>
    </row>
    <row r="83" spans="1:6" s="3" customFormat="1" ht="30.75" customHeight="1">
      <c r="A83" s="16" t="s">
        <v>184</v>
      </c>
      <c r="B83" s="16" t="s">
        <v>94</v>
      </c>
      <c r="C83" s="17" t="s">
        <v>185</v>
      </c>
      <c r="D83" s="18">
        <f>VLOOKUP(C83,'[1]2笔试得分对应考生原始表'!$E$3:$F$123,2,FALSE)</f>
        <v>74</v>
      </c>
      <c r="E83" s="22">
        <f t="shared" si="0"/>
        <v>45</v>
      </c>
      <c r="F83" s="16" t="s">
        <v>45</v>
      </c>
    </row>
    <row r="84" spans="1:6" s="3" customFormat="1" ht="30.75" customHeight="1">
      <c r="A84" s="16" t="s">
        <v>186</v>
      </c>
      <c r="B84" s="16" t="s">
        <v>94</v>
      </c>
      <c r="C84" s="17" t="s">
        <v>187</v>
      </c>
      <c r="D84" s="18">
        <f>VLOOKUP(C84,'[1]2笔试得分对应考生原始表'!$E$3:$F$123,2,FALSE)</f>
        <v>74</v>
      </c>
      <c r="E84" s="22">
        <f t="shared" si="0"/>
        <v>45</v>
      </c>
      <c r="F84" s="16" t="s">
        <v>45</v>
      </c>
    </row>
    <row r="85" spans="1:6" s="3" customFormat="1" ht="30.75" customHeight="1">
      <c r="A85" s="16" t="s">
        <v>188</v>
      </c>
      <c r="B85" s="16" t="s">
        <v>94</v>
      </c>
      <c r="C85" s="17" t="s">
        <v>189</v>
      </c>
      <c r="D85" s="18">
        <f>VLOOKUP(C85,'[1]2笔试得分对应考生原始表'!$E$3:$F$123,2,FALSE)</f>
        <v>74</v>
      </c>
      <c r="E85" s="22">
        <f t="shared" si="0"/>
        <v>45</v>
      </c>
      <c r="F85" s="16" t="s">
        <v>45</v>
      </c>
    </row>
    <row r="86" spans="1:6" s="3" customFormat="1" ht="30.75" customHeight="1">
      <c r="A86" s="16" t="s">
        <v>190</v>
      </c>
      <c r="B86" s="16" t="s">
        <v>94</v>
      </c>
      <c r="C86" s="17" t="s">
        <v>191</v>
      </c>
      <c r="D86" s="18">
        <f>VLOOKUP(C86,'[1]2笔试得分对应考生原始表'!$E$3:$F$123,2,FALSE)</f>
        <v>73.5</v>
      </c>
      <c r="E86" s="22">
        <f t="shared" si="0"/>
        <v>49</v>
      </c>
      <c r="F86" s="16" t="s">
        <v>45</v>
      </c>
    </row>
    <row r="87" spans="1:6" s="3" customFormat="1" ht="30.75" customHeight="1">
      <c r="A87" s="16" t="s">
        <v>192</v>
      </c>
      <c r="B87" s="16" t="s">
        <v>94</v>
      </c>
      <c r="C87" s="17" t="s">
        <v>193</v>
      </c>
      <c r="D87" s="18">
        <f>VLOOKUP(C87,'[1]2笔试得分对应考生原始表'!$E$3:$F$123,2,FALSE)</f>
        <v>73.5</v>
      </c>
      <c r="E87" s="22">
        <f t="shared" si="0"/>
        <v>49</v>
      </c>
      <c r="F87" s="16" t="s">
        <v>45</v>
      </c>
    </row>
    <row r="88" spans="1:6" s="3" customFormat="1" ht="30.75" customHeight="1">
      <c r="A88" s="16" t="s">
        <v>194</v>
      </c>
      <c r="B88" s="16" t="s">
        <v>94</v>
      </c>
      <c r="C88" s="17" t="s">
        <v>195</v>
      </c>
      <c r="D88" s="18">
        <f>VLOOKUP(C88,'[1]2笔试得分对应考生原始表'!$E$3:$F$123,2,FALSE)</f>
        <v>73.5</v>
      </c>
      <c r="E88" s="22">
        <f t="shared" si="0"/>
        <v>49</v>
      </c>
      <c r="F88" s="16" t="s">
        <v>45</v>
      </c>
    </row>
    <row r="89" spans="1:6" s="3" customFormat="1" ht="30.75" customHeight="1">
      <c r="A89" s="16" t="s">
        <v>196</v>
      </c>
      <c r="B89" s="16" t="s">
        <v>94</v>
      </c>
      <c r="C89" s="17" t="s">
        <v>197</v>
      </c>
      <c r="D89" s="18">
        <f>VLOOKUP(C89,'[1]2笔试得分对应考生原始表'!$E$3:$F$123,2,FALSE)</f>
        <v>73.5</v>
      </c>
      <c r="E89" s="22">
        <f t="shared" si="0"/>
        <v>49</v>
      </c>
      <c r="F89" s="16" t="s">
        <v>45</v>
      </c>
    </row>
    <row r="90" spans="1:6" s="3" customFormat="1" ht="30.75" customHeight="1">
      <c r="A90" s="16" t="s">
        <v>198</v>
      </c>
      <c r="B90" s="16" t="s">
        <v>94</v>
      </c>
      <c r="C90" s="17" t="s">
        <v>199</v>
      </c>
      <c r="D90" s="18">
        <f>VLOOKUP(C90,'[1]2笔试得分对应考生原始表'!$E$3:$F$123,2,FALSE)</f>
        <v>73</v>
      </c>
      <c r="E90" s="22">
        <f t="shared" si="0"/>
        <v>53</v>
      </c>
      <c r="F90" s="16" t="s">
        <v>45</v>
      </c>
    </row>
    <row r="91" spans="1:6" s="3" customFormat="1" ht="30.75" customHeight="1">
      <c r="A91" s="16" t="s">
        <v>200</v>
      </c>
      <c r="B91" s="16" t="s">
        <v>94</v>
      </c>
      <c r="C91" s="17" t="s">
        <v>201</v>
      </c>
      <c r="D91" s="18">
        <f>VLOOKUP(C91,'[1]2笔试得分对应考生原始表'!$E$3:$F$123,2,FALSE)</f>
        <v>73</v>
      </c>
      <c r="E91" s="22">
        <f t="shared" si="0"/>
        <v>53</v>
      </c>
      <c r="F91" s="16" t="s">
        <v>45</v>
      </c>
    </row>
    <row r="92" spans="1:6" s="3" customFormat="1" ht="30.75" customHeight="1">
      <c r="A92" s="16" t="s">
        <v>202</v>
      </c>
      <c r="B92" s="16" t="s">
        <v>94</v>
      </c>
      <c r="C92" s="17" t="s">
        <v>203</v>
      </c>
      <c r="D92" s="18">
        <f>VLOOKUP(C92,'[1]2笔试得分对应考生原始表'!$E$3:$F$123,2,FALSE)</f>
        <v>72.5</v>
      </c>
      <c r="E92" s="22">
        <f t="shared" si="0"/>
        <v>55</v>
      </c>
      <c r="F92" s="16" t="s">
        <v>45</v>
      </c>
    </row>
    <row r="93" spans="1:6" s="3" customFormat="1" ht="30.75" customHeight="1">
      <c r="A93" s="16" t="s">
        <v>204</v>
      </c>
      <c r="B93" s="16" t="s">
        <v>94</v>
      </c>
      <c r="C93" s="17" t="s">
        <v>205</v>
      </c>
      <c r="D93" s="18">
        <f>VLOOKUP(C93,'[1]2笔试得分对应考生原始表'!$E$3:$F$123,2,FALSE)</f>
        <v>72</v>
      </c>
      <c r="E93" s="22">
        <f t="shared" si="0"/>
        <v>56</v>
      </c>
      <c r="F93" s="16" t="s">
        <v>45</v>
      </c>
    </row>
    <row r="94" spans="1:6" s="3" customFormat="1" ht="30.75" customHeight="1">
      <c r="A94" s="16" t="s">
        <v>206</v>
      </c>
      <c r="B94" s="16" t="s">
        <v>94</v>
      </c>
      <c r="C94" s="17" t="s">
        <v>207</v>
      </c>
      <c r="D94" s="18">
        <f>VLOOKUP(C94,'[1]2笔试得分对应考生原始表'!$E$3:$F$123,2,FALSE)</f>
        <v>72</v>
      </c>
      <c r="E94" s="22">
        <f t="shared" si="0"/>
        <v>56</v>
      </c>
      <c r="F94" s="16" t="s">
        <v>45</v>
      </c>
    </row>
    <row r="95" spans="1:6" s="3" customFormat="1" ht="30.75" customHeight="1">
      <c r="A95" s="16" t="s">
        <v>208</v>
      </c>
      <c r="B95" s="16" t="s">
        <v>94</v>
      </c>
      <c r="C95" s="17" t="s">
        <v>209</v>
      </c>
      <c r="D95" s="18">
        <f>VLOOKUP(C95,'[1]2笔试得分对应考生原始表'!$E$3:$F$123,2,FALSE)</f>
        <v>72</v>
      </c>
      <c r="E95" s="22">
        <f t="shared" si="0"/>
        <v>56</v>
      </c>
      <c r="F95" s="16" t="s">
        <v>45</v>
      </c>
    </row>
    <row r="96" spans="1:6" s="3" customFormat="1" ht="30.75" customHeight="1">
      <c r="A96" s="16" t="s">
        <v>210</v>
      </c>
      <c r="B96" s="16" t="s">
        <v>94</v>
      </c>
      <c r="C96" s="17" t="s">
        <v>211</v>
      </c>
      <c r="D96" s="18">
        <f>VLOOKUP(C96,'[1]2笔试得分对应考生原始表'!$E$3:$F$123,2,FALSE)</f>
        <v>71.5</v>
      </c>
      <c r="E96" s="22">
        <f t="shared" si="0"/>
        <v>59</v>
      </c>
      <c r="F96" s="16" t="s">
        <v>45</v>
      </c>
    </row>
    <row r="97" spans="1:6" s="3" customFormat="1" ht="30.75" customHeight="1">
      <c r="A97" s="16" t="s">
        <v>212</v>
      </c>
      <c r="B97" s="16" t="s">
        <v>94</v>
      </c>
      <c r="C97" s="17" t="s">
        <v>213</v>
      </c>
      <c r="D97" s="18">
        <f>VLOOKUP(C97,'[1]2笔试得分对应考生原始表'!$E$3:$F$123,2,FALSE)</f>
        <v>71</v>
      </c>
      <c r="E97" s="22">
        <f t="shared" si="0"/>
        <v>60</v>
      </c>
      <c r="F97" s="16" t="s">
        <v>45</v>
      </c>
    </row>
    <row r="98" spans="1:6" s="3" customFormat="1" ht="30.75" customHeight="1">
      <c r="A98" s="16" t="s">
        <v>214</v>
      </c>
      <c r="B98" s="16" t="s">
        <v>94</v>
      </c>
      <c r="C98" s="17" t="s">
        <v>215</v>
      </c>
      <c r="D98" s="18">
        <f>VLOOKUP(C98,'[1]2笔试得分对应考生原始表'!$E$3:$F$123,2,FALSE)</f>
        <v>71</v>
      </c>
      <c r="E98" s="22">
        <f t="shared" si="0"/>
        <v>60</v>
      </c>
      <c r="F98" s="16" t="s">
        <v>45</v>
      </c>
    </row>
    <row r="99" spans="1:6" s="3" customFormat="1" ht="30.75" customHeight="1">
      <c r="A99" s="16" t="s">
        <v>216</v>
      </c>
      <c r="B99" s="16" t="s">
        <v>94</v>
      </c>
      <c r="C99" s="17" t="s">
        <v>217</v>
      </c>
      <c r="D99" s="18">
        <f>VLOOKUP(C99,'[1]2笔试得分对应考生原始表'!$E$3:$F$123,2,FALSE)</f>
        <v>71</v>
      </c>
      <c r="E99" s="22">
        <f t="shared" si="0"/>
        <v>60</v>
      </c>
      <c r="F99" s="16" t="s">
        <v>45</v>
      </c>
    </row>
    <row r="100" spans="1:6" s="3" customFormat="1" ht="30.75" customHeight="1">
      <c r="A100" s="16" t="s">
        <v>218</v>
      </c>
      <c r="B100" s="16" t="s">
        <v>94</v>
      </c>
      <c r="C100" s="17" t="s">
        <v>219</v>
      </c>
      <c r="D100" s="18">
        <f>VLOOKUP(C100,'[1]2笔试得分对应考生原始表'!$E$3:$F$123,2,FALSE)</f>
        <v>71</v>
      </c>
      <c r="E100" s="22">
        <f t="shared" si="0"/>
        <v>60</v>
      </c>
      <c r="F100" s="16" t="s">
        <v>45</v>
      </c>
    </row>
    <row r="101" spans="1:6" s="3" customFormat="1" ht="30.75" customHeight="1">
      <c r="A101" s="16" t="s">
        <v>220</v>
      </c>
      <c r="B101" s="16" t="s">
        <v>94</v>
      </c>
      <c r="C101" s="17" t="s">
        <v>221</v>
      </c>
      <c r="D101" s="18">
        <f>VLOOKUP(C101,'[1]2笔试得分对应考生原始表'!$E$3:$F$123,2,FALSE)</f>
        <v>71</v>
      </c>
      <c r="E101" s="22">
        <f t="shared" si="0"/>
        <v>60</v>
      </c>
      <c r="F101" s="16" t="s">
        <v>45</v>
      </c>
    </row>
    <row r="102" spans="1:6" s="3" customFormat="1" ht="30.75" customHeight="1">
      <c r="A102" s="16" t="s">
        <v>222</v>
      </c>
      <c r="B102" s="16" t="s">
        <v>94</v>
      </c>
      <c r="C102" s="17" t="s">
        <v>223</v>
      </c>
      <c r="D102" s="18">
        <f>VLOOKUP(C102,'[1]2笔试得分对应考生原始表'!$E$3:$F$123,2,FALSE)</f>
        <v>70.5</v>
      </c>
      <c r="E102" s="22">
        <f aca="true" t="shared" si="1" ref="E102:E115">RANK(D102,$D$38:$D$115,0)</f>
        <v>65</v>
      </c>
      <c r="F102" s="16" t="s">
        <v>45</v>
      </c>
    </row>
    <row r="103" spans="1:6" s="3" customFormat="1" ht="30.75" customHeight="1">
      <c r="A103" s="16" t="s">
        <v>224</v>
      </c>
      <c r="B103" s="16" t="s">
        <v>94</v>
      </c>
      <c r="C103" s="17" t="s">
        <v>225</v>
      </c>
      <c r="D103" s="18">
        <f>VLOOKUP(C103,'[1]2笔试得分对应考生原始表'!$E$3:$F$123,2,FALSE)</f>
        <v>70</v>
      </c>
      <c r="E103" s="22">
        <f t="shared" si="1"/>
        <v>66</v>
      </c>
      <c r="F103" s="16" t="s">
        <v>45</v>
      </c>
    </row>
    <row r="104" spans="1:6" s="3" customFormat="1" ht="30.75" customHeight="1">
      <c r="A104" s="16" t="s">
        <v>226</v>
      </c>
      <c r="B104" s="16" t="s">
        <v>94</v>
      </c>
      <c r="C104" s="17" t="s">
        <v>227</v>
      </c>
      <c r="D104" s="18">
        <f>VLOOKUP(C104,'[1]2笔试得分对应考生原始表'!$E$3:$F$123,2,FALSE)</f>
        <v>70</v>
      </c>
      <c r="E104" s="22">
        <f t="shared" si="1"/>
        <v>66</v>
      </c>
      <c r="F104" s="16" t="s">
        <v>45</v>
      </c>
    </row>
    <row r="105" spans="1:6" s="3" customFormat="1" ht="30.75" customHeight="1">
      <c r="A105" s="16" t="s">
        <v>228</v>
      </c>
      <c r="B105" s="16" t="s">
        <v>94</v>
      </c>
      <c r="C105" s="17" t="s">
        <v>229</v>
      </c>
      <c r="D105" s="18">
        <f>VLOOKUP(C105,'[1]2笔试得分对应考生原始表'!$E$3:$F$123,2,FALSE)</f>
        <v>69.5</v>
      </c>
      <c r="E105" s="22">
        <f t="shared" si="1"/>
        <v>68</v>
      </c>
      <c r="F105" s="16" t="s">
        <v>45</v>
      </c>
    </row>
    <row r="106" spans="1:6" s="3" customFormat="1" ht="30.75" customHeight="1">
      <c r="A106" s="16" t="s">
        <v>230</v>
      </c>
      <c r="B106" s="16" t="s">
        <v>94</v>
      </c>
      <c r="C106" s="17" t="s">
        <v>231</v>
      </c>
      <c r="D106" s="18">
        <f>VLOOKUP(C106,'[1]2笔试得分对应考生原始表'!$E$3:$F$123,2,FALSE)</f>
        <v>69.5</v>
      </c>
      <c r="E106" s="22">
        <f t="shared" si="1"/>
        <v>68</v>
      </c>
      <c r="F106" s="16" t="s">
        <v>45</v>
      </c>
    </row>
    <row r="107" spans="1:6" s="3" customFormat="1" ht="30.75" customHeight="1">
      <c r="A107" s="16" t="s">
        <v>232</v>
      </c>
      <c r="B107" s="16" t="s">
        <v>94</v>
      </c>
      <c r="C107" s="17" t="s">
        <v>233</v>
      </c>
      <c r="D107" s="18">
        <f>VLOOKUP(C107,'[1]2笔试得分对应考生原始表'!$E$3:$F$123,2,FALSE)</f>
        <v>69</v>
      </c>
      <c r="E107" s="22">
        <f t="shared" si="1"/>
        <v>70</v>
      </c>
      <c r="F107" s="16" t="s">
        <v>45</v>
      </c>
    </row>
    <row r="108" spans="1:6" s="3" customFormat="1" ht="30.75" customHeight="1">
      <c r="A108" s="16" t="s">
        <v>234</v>
      </c>
      <c r="B108" s="16" t="s">
        <v>94</v>
      </c>
      <c r="C108" s="17" t="s">
        <v>235</v>
      </c>
      <c r="D108" s="18">
        <f>VLOOKUP(C108,'[1]2笔试得分对应考生原始表'!$E$3:$F$123,2,FALSE)</f>
        <v>69</v>
      </c>
      <c r="E108" s="22">
        <f t="shared" si="1"/>
        <v>70</v>
      </c>
      <c r="F108" s="16" t="s">
        <v>45</v>
      </c>
    </row>
    <row r="109" spans="1:6" s="3" customFormat="1" ht="30.75" customHeight="1">
      <c r="A109" s="16" t="s">
        <v>236</v>
      </c>
      <c r="B109" s="16" t="s">
        <v>94</v>
      </c>
      <c r="C109" s="17" t="s">
        <v>237</v>
      </c>
      <c r="D109" s="18">
        <f>VLOOKUP(C109,'[1]2笔试得分对应考生原始表'!$E$3:$F$123,2,FALSE)</f>
        <v>68.5</v>
      </c>
      <c r="E109" s="22">
        <f t="shared" si="1"/>
        <v>72</v>
      </c>
      <c r="F109" s="16" t="s">
        <v>45</v>
      </c>
    </row>
    <row r="110" spans="1:6" s="3" customFormat="1" ht="30.75" customHeight="1">
      <c r="A110" s="16" t="s">
        <v>238</v>
      </c>
      <c r="B110" s="16" t="s">
        <v>94</v>
      </c>
      <c r="C110" s="17" t="s">
        <v>239</v>
      </c>
      <c r="D110" s="18">
        <f>VLOOKUP(C110,'[1]2笔试得分对应考生原始表'!$E$3:$F$123,2,FALSE)</f>
        <v>67.5</v>
      </c>
      <c r="E110" s="22">
        <f t="shared" si="1"/>
        <v>73</v>
      </c>
      <c r="F110" s="16" t="s">
        <v>45</v>
      </c>
    </row>
    <row r="111" spans="1:6" s="3" customFormat="1" ht="30.75" customHeight="1">
      <c r="A111" s="16" t="s">
        <v>240</v>
      </c>
      <c r="B111" s="16" t="s">
        <v>94</v>
      </c>
      <c r="C111" s="17" t="s">
        <v>241</v>
      </c>
      <c r="D111" s="18">
        <f>VLOOKUP(C111,'[1]2笔试得分对应考生原始表'!$E$3:$F$123,2,FALSE)</f>
        <v>66.5</v>
      </c>
      <c r="E111" s="22">
        <f t="shared" si="1"/>
        <v>74</v>
      </c>
      <c r="F111" s="16" t="s">
        <v>45</v>
      </c>
    </row>
    <row r="112" spans="1:6" s="3" customFormat="1" ht="30.75" customHeight="1">
      <c r="A112" s="16" t="s">
        <v>242</v>
      </c>
      <c r="B112" s="16" t="s">
        <v>94</v>
      </c>
      <c r="C112" s="17" t="s">
        <v>243</v>
      </c>
      <c r="D112" s="18">
        <f>VLOOKUP(C112,'[1]2笔试得分对应考生原始表'!$E$3:$F$123,2,FALSE)</f>
        <v>66</v>
      </c>
      <c r="E112" s="22">
        <f t="shared" si="1"/>
        <v>75</v>
      </c>
      <c r="F112" s="16" t="s">
        <v>45</v>
      </c>
    </row>
    <row r="113" spans="1:6" s="3" customFormat="1" ht="30.75" customHeight="1">
      <c r="A113" s="16" t="s">
        <v>244</v>
      </c>
      <c r="B113" s="16" t="s">
        <v>94</v>
      </c>
      <c r="C113" s="17" t="s">
        <v>245</v>
      </c>
      <c r="D113" s="18">
        <f>VLOOKUP(C113,'[1]2笔试得分对应考生原始表'!$E$3:$F$123,2,FALSE)</f>
        <v>66</v>
      </c>
      <c r="E113" s="22">
        <f t="shared" si="1"/>
        <v>75</v>
      </c>
      <c r="F113" s="16" t="s">
        <v>45</v>
      </c>
    </row>
    <row r="114" spans="1:6" s="3" customFormat="1" ht="30.75" customHeight="1">
      <c r="A114" s="16" t="s">
        <v>246</v>
      </c>
      <c r="B114" s="16" t="s">
        <v>94</v>
      </c>
      <c r="C114" s="17" t="s">
        <v>247</v>
      </c>
      <c r="D114" s="18">
        <f>VLOOKUP(C114,'[1]2笔试得分对应考生原始表'!$E$3:$F$123,2,FALSE)</f>
        <v>65</v>
      </c>
      <c r="E114" s="22">
        <f t="shared" si="1"/>
        <v>77</v>
      </c>
      <c r="F114" s="16" t="s">
        <v>45</v>
      </c>
    </row>
    <row r="115" spans="1:6" s="3" customFormat="1" ht="30.75" customHeight="1">
      <c r="A115" s="16" t="s">
        <v>248</v>
      </c>
      <c r="B115" s="16" t="s">
        <v>94</v>
      </c>
      <c r="C115" s="17" t="s">
        <v>249</v>
      </c>
      <c r="D115" s="18">
        <f>VLOOKUP(C115,'[1]2笔试得分对应考生原始表'!$E$3:$F$123,2,FALSE)</f>
        <v>65</v>
      </c>
      <c r="E115" s="22">
        <f t="shared" si="1"/>
        <v>77</v>
      </c>
      <c r="F115" s="16" t="s">
        <v>45</v>
      </c>
    </row>
    <row r="116" spans="1:6" s="2" customFormat="1" ht="30.75" customHeight="1">
      <c r="A116" s="16" t="s">
        <v>250</v>
      </c>
      <c r="B116" s="16" t="s">
        <v>94</v>
      </c>
      <c r="C116" s="17" t="s">
        <v>251</v>
      </c>
      <c r="D116" s="18" t="str">
        <f>VLOOKUP(C116,'[1]2笔试得分对应考生原始表'!$E$3:$F$123,2,FALSE)</f>
        <v>缺考</v>
      </c>
      <c r="E116" s="23" t="s">
        <v>80</v>
      </c>
      <c r="F116" s="16" t="s">
        <v>45</v>
      </c>
    </row>
    <row r="117" spans="1:6" s="2" customFormat="1" ht="30.75" customHeight="1">
      <c r="A117" s="16" t="s">
        <v>252</v>
      </c>
      <c r="B117" s="16" t="s">
        <v>94</v>
      </c>
      <c r="C117" s="17" t="s">
        <v>253</v>
      </c>
      <c r="D117" s="18" t="str">
        <f>VLOOKUP(C117,'[1]2笔试得分对应考生原始表'!$E$3:$F$123,2,FALSE)</f>
        <v>缺考</v>
      </c>
      <c r="E117" s="23" t="s">
        <v>80</v>
      </c>
      <c r="F117" s="16" t="s">
        <v>45</v>
      </c>
    </row>
    <row r="118" spans="1:6" s="2" customFormat="1" ht="30.75" customHeight="1">
      <c r="A118" s="16" t="s">
        <v>254</v>
      </c>
      <c r="B118" s="16" t="s">
        <v>94</v>
      </c>
      <c r="C118" s="17" t="s">
        <v>255</v>
      </c>
      <c r="D118" s="18" t="str">
        <f>VLOOKUP(C118,'[1]2笔试得分对应考生原始表'!$E$3:$F$123,2,FALSE)</f>
        <v>缺考</v>
      </c>
      <c r="E118" s="23" t="s">
        <v>80</v>
      </c>
      <c r="F118" s="16" t="s">
        <v>45</v>
      </c>
    </row>
    <row r="119" spans="1:6" s="2" customFormat="1" ht="30.75" customHeight="1">
      <c r="A119" s="16" t="s">
        <v>256</v>
      </c>
      <c r="B119" s="16" t="s">
        <v>94</v>
      </c>
      <c r="C119" s="17" t="s">
        <v>257</v>
      </c>
      <c r="D119" s="18" t="str">
        <f>VLOOKUP(C119,'[1]2笔试得分对应考生原始表'!$E$3:$F$123,2,FALSE)</f>
        <v>缺考</v>
      </c>
      <c r="E119" s="23" t="s">
        <v>80</v>
      </c>
      <c r="F119" s="16" t="s">
        <v>45</v>
      </c>
    </row>
    <row r="120" spans="1:6" s="2" customFormat="1" ht="30.75" customHeight="1">
      <c r="A120" s="16" t="s">
        <v>258</v>
      </c>
      <c r="B120" s="16" t="s">
        <v>94</v>
      </c>
      <c r="C120" s="17" t="s">
        <v>259</v>
      </c>
      <c r="D120" s="18" t="str">
        <f>VLOOKUP(C120,'[1]2笔试得分对应考生原始表'!$E$3:$F$123,2,FALSE)</f>
        <v>缺考</v>
      </c>
      <c r="E120" s="23" t="s">
        <v>80</v>
      </c>
      <c r="F120" s="16" t="s">
        <v>45</v>
      </c>
    </row>
    <row r="121" spans="1:6" s="2" customFormat="1" ht="30.75" customHeight="1">
      <c r="A121" s="16" t="s">
        <v>260</v>
      </c>
      <c r="B121" s="16" t="s">
        <v>94</v>
      </c>
      <c r="C121" s="17" t="s">
        <v>261</v>
      </c>
      <c r="D121" s="18" t="str">
        <f>VLOOKUP(C121,'[1]2笔试得分对应考生原始表'!$E$3:$F$123,2,FALSE)</f>
        <v>缺考</v>
      </c>
      <c r="E121" s="23" t="s">
        <v>80</v>
      </c>
      <c r="F121" s="16" t="s">
        <v>45</v>
      </c>
    </row>
    <row r="122" spans="1:6" s="2" customFormat="1" ht="30.75" customHeight="1">
      <c r="A122" s="16" t="s">
        <v>262</v>
      </c>
      <c r="B122" s="16" t="s">
        <v>94</v>
      </c>
      <c r="C122" s="17" t="s">
        <v>263</v>
      </c>
      <c r="D122" s="18" t="str">
        <f>VLOOKUP(C122,'[1]2笔试得分对应考生原始表'!$E$3:$F$123,2,FALSE)</f>
        <v>缺考</v>
      </c>
      <c r="E122" s="23" t="s">
        <v>80</v>
      </c>
      <c r="F122" s="16" t="s">
        <v>45</v>
      </c>
    </row>
    <row r="123" spans="1:6" s="2" customFormat="1" ht="30.75" customHeight="1">
      <c r="A123" s="16" t="s">
        <v>264</v>
      </c>
      <c r="B123" s="16" t="s">
        <v>94</v>
      </c>
      <c r="C123" s="17" t="s">
        <v>265</v>
      </c>
      <c r="D123" s="18" t="str">
        <f>VLOOKUP(C123,'[1]2笔试得分对应考生原始表'!$E$3:$F$123,2,FALSE)</f>
        <v>缺考</v>
      </c>
      <c r="E123" s="23" t="s">
        <v>80</v>
      </c>
      <c r="F123" s="16" t="s">
        <v>45</v>
      </c>
    </row>
    <row r="124" spans="1:6" s="2" customFormat="1" ht="30.75" customHeight="1">
      <c r="A124" s="16" t="s">
        <v>266</v>
      </c>
      <c r="B124" s="16" t="s">
        <v>94</v>
      </c>
      <c r="C124" s="17" t="s">
        <v>267</v>
      </c>
      <c r="D124" s="18" t="str">
        <f>VLOOKUP(C124,'[1]2笔试得分对应考生原始表'!$E$3:$F$123,2,FALSE)</f>
        <v>缺考</v>
      </c>
      <c r="E124" s="23" t="s">
        <v>80</v>
      </c>
      <c r="F124" s="16" t="s">
        <v>45</v>
      </c>
    </row>
  </sheetData>
  <sheetProtection/>
  <mergeCells count="2">
    <mergeCell ref="A1:F1"/>
    <mergeCell ref="A2:F2"/>
  </mergeCells>
  <printOptions/>
  <pageMargins left="0.6298611111111111" right="0.5506944444444445" top="0.5506944444444445" bottom="0.5506944444444445" header="0.3145833333333333" footer="0.3145833333333333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2022-01-22T11:15:15Z</cp:lastPrinted>
  <dcterms:created xsi:type="dcterms:W3CDTF">2012-11-10T14:48:10Z</dcterms:created>
  <dcterms:modified xsi:type="dcterms:W3CDTF">2023-09-18T09:40:12Z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3FD333B13B77495684685FE926C4B6F5</vt:lpwstr>
  </property>
  <property fmtid="{D5CDD505-2E9C-101B-9397-08002B2CF9AE}" pid="4" name="퀀_generated_2.-2147483648">
    <vt:i4>2052</vt:i4>
  </property>
</Properties>
</file>