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<sst xmlns="http://schemas.openxmlformats.org/spreadsheetml/2006/main" count="621" uniqueCount="219">
  <si>
    <t>重庆市2023年招聘特岗教师拟聘用人员（第二批）公示名单</t>
  </si>
  <si>
    <t>序号</t>
  </si>
  <si>
    <t>姓名</t>
  </si>
  <si>
    <t>性别</t>
  </si>
  <si>
    <t>学历</t>
  </si>
  <si>
    <t>专业</t>
  </si>
  <si>
    <t>毕业院校</t>
  </si>
  <si>
    <t>毕业时间</t>
  </si>
  <si>
    <t>任职区县</t>
  </si>
  <si>
    <t>拟聘单位</t>
  </si>
  <si>
    <t>任教学科</t>
  </si>
  <si>
    <t>教师资格种类</t>
  </si>
  <si>
    <t>笔试成绩</t>
  </si>
  <si>
    <t>面试成绩</t>
  </si>
  <si>
    <t>总平成绩</t>
  </si>
  <si>
    <t>体检结论</t>
  </si>
  <si>
    <t>备注</t>
  </si>
  <si>
    <t>教育理论</t>
  </si>
  <si>
    <t>专业素质</t>
  </si>
  <si>
    <t>平均</t>
  </si>
  <si>
    <t>王桂萍</t>
  </si>
  <si>
    <t>女</t>
  </si>
  <si>
    <t>本科</t>
  </si>
  <si>
    <t>思想政治教育（师范）专业</t>
  </si>
  <si>
    <t>重庆文理学院</t>
  </si>
  <si>
    <t>丰都县</t>
  </si>
  <si>
    <t>丰一中</t>
  </si>
  <si>
    <t>中学道德与法治</t>
  </si>
  <si>
    <t>高中政治教师资格</t>
  </si>
  <si>
    <t>合格</t>
  </si>
  <si>
    <t>梁连芳</t>
  </si>
  <si>
    <t>地理科学</t>
  </si>
  <si>
    <t>安顺学院</t>
  </si>
  <si>
    <t>十直镇中学</t>
  </si>
  <si>
    <t>中学地理</t>
  </si>
  <si>
    <t>高中地理教师资格</t>
  </si>
  <si>
    <t>递补</t>
  </si>
  <si>
    <t>王晓娟</t>
  </si>
  <si>
    <t>化学</t>
  </si>
  <si>
    <t>沈阳农业大学</t>
  </si>
  <si>
    <t>中学化学</t>
  </si>
  <si>
    <t>高中化学教师资格</t>
  </si>
  <si>
    <t>代善美</t>
  </si>
  <si>
    <t>历史学</t>
  </si>
  <si>
    <t>西南民族大学</t>
  </si>
  <si>
    <t>武平镇中学</t>
  </si>
  <si>
    <t>中学历史</t>
  </si>
  <si>
    <t>高中历史教师资格</t>
  </si>
  <si>
    <t>向宝山</t>
  </si>
  <si>
    <t>男</t>
  </si>
  <si>
    <t>环境设计</t>
  </si>
  <si>
    <t>重庆大学城市科技学院</t>
  </si>
  <si>
    <t>董家镇中学</t>
  </si>
  <si>
    <t>中学美术</t>
  </si>
  <si>
    <t>高中美术教师资格</t>
  </si>
  <si>
    <t>陈于思</t>
  </si>
  <si>
    <t>生物科学</t>
  </si>
  <si>
    <t>重庆师范大学</t>
  </si>
  <si>
    <t>中学生物</t>
  </si>
  <si>
    <t>高中生物教师资格</t>
  </si>
  <si>
    <t>秦孟</t>
  </si>
  <si>
    <t>数学与应用数学（师范类）</t>
  </si>
  <si>
    <t>重庆三峡学院</t>
  </si>
  <si>
    <t>丰三中</t>
  </si>
  <si>
    <t>中学数学</t>
  </si>
  <si>
    <t>高中数学教师资格</t>
  </si>
  <si>
    <t>张海艳</t>
  </si>
  <si>
    <t>张晋</t>
  </si>
  <si>
    <t>数学与应用数学</t>
  </si>
  <si>
    <t>重庆师范大学涉外商贸学院</t>
  </si>
  <si>
    <t>饶腾</t>
  </si>
  <si>
    <t>体育教育</t>
  </si>
  <si>
    <t>河北体育学院</t>
  </si>
  <si>
    <t>三元镇中学</t>
  </si>
  <si>
    <t>中学体育</t>
  </si>
  <si>
    <t>高中体育教师资格</t>
  </si>
  <si>
    <t>谢少康</t>
  </si>
  <si>
    <t>双龙镇中学</t>
  </si>
  <si>
    <t>向佳茵</t>
  </si>
  <si>
    <t>硕士研究生</t>
  </si>
  <si>
    <t>光学</t>
  </si>
  <si>
    <t>南京邮电大学材料科学与工程学院</t>
  </si>
  <si>
    <t>中学物理</t>
  </si>
  <si>
    <t>初中物理教师资格</t>
  </si>
  <si>
    <t>罗云鹏</t>
  </si>
  <si>
    <t>物理学</t>
  </si>
  <si>
    <t>长江师范学院</t>
  </si>
  <si>
    <t>高中物理教师资格</t>
  </si>
  <si>
    <t>辛言言</t>
  </si>
  <si>
    <t>周口师范学院</t>
  </si>
  <si>
    <t>都督乡中心学校</t>
  </si>
  <si>
    <t>张春林</t>
  </si>
  <si>
    <t>音乐学</t>
  </si>
  <si>
    <t>重庆人文科技学院</t>
  </si>
  <si>
    <t>仁沙镇中学</t>
  </si>
  <si>
    <t>中学音乐</t>
  </si>
  <si>
    <t>高中音乐教师资格</t>
  </si>
  <si>
    <t>皮清华</t>
  </si>
  <si>
    <t>英语</t>
  </si>
  <si>
    <t>四川外国语大学</t>
  </si>
  <si>
    <t>中学英语</t>
  </si>
  <si>
    <t>高中英语教师资格</t>
  </si>
  <si>
    <t>江琪</t>
  </si>
  <si>
    <t>英语语言文学</t>
  </si>
  <si>
    <t>张雪</t>
  </si>
  <si>
    <t>汉语言文学</t>
  </si>
  <si>
    <t>中学语文</t>
  </si>
  <si>
    <t>初中语文教师资格</t>
  </si>
  <si>
    <t>李春燕</t>
  </si>
  <si>
    <r>
      <rPr>
        <sz val="10"/>
        <rFont val="宋体"/>
        <family val="0"/>
      </rPr>
      <t>汉语言文学</t>
    </r>
    <r>
      <rPr>
        <sz val="10"/>
        <rFont val="宋体"/>
        <family val="0"/>
      </rPr>
      <t>(</t>
    </r>
    <r>
      <rPr>
        <sz val="10"/>
        <rFont val="宋体"/>
        <family val="0"/>
      </rPr>
      <t>师范</t>
    </r>
    <r>
      <rPr>
        <sz val="10"/>
        <rFont val="宋体"/>
        <family val="0"/>
      </rPr>
      <t>)</t>
    </r>
  </si>
  <si>
    <t>谢江梅</t>
  </si>
  <si>
    <t>四川外国语大学重庆南方翻译学院</t>
  </si>
  <si>
    <t>青龙乡中学</t>
  </si>
  <si>
    <t>钱容</t>
  </si>
  <si>
    <t>红河学院</t>
  </si>
  <si>
    <t>巫溪县</t>
  </si>
  <si>
    <t>长桂小学</t>
  </si>
  <si>
    <t>小学音乐</t>
  </si>
  <si>
    <t>初中音乐教师资格</t>
  </si>
  <si>
    <t>刘鑫</t>
  </si>
  <si>
    <t>高楼小学</t>
  </si>
  <si>
    <t>熊凡</t>
  </si>
  <si>
    <t>思想政治教育</t>
  </si>
  <si>
    <t>尖山中学</t>
  </si>
  <si>
    <t>中学道德与法制</t>
  </si>
  <si>
    <t>王丹</t>
  </si>
  <si>
    <t>人文地理与城厢规划</t>
  </si>
  <si>
    <t>辽宁工程技术大学</t>
  </si>
  <si>
    <t>初中地理教师资格</t>
  </si>
  <si>
    <t>刘恬</t>
  </si>
  <si>
    <t>文峰初中</t>
  </si>
  <si>
    <t>石艺</t>
  </si>
  <si>
    <t>山东师范大学</t>
  </si>
  <si>
    <t>西宁初中</t>
  </si>
  <si>
    <t>李苗梅</t>
  </si>
  <si>
    <t>小河初中</t>
  </si>
  <si>
    <t>祝小红</t>
  </si>
  <si>
    <t>花台初中</t>
  </si>
  <si>
    <t>洪先兵</t>
  </si>
  <si>
    <t>初中数学教师资格</t>
  </si>
  <si>
    <t>赵科</t>
  </si>
  <si>
    <t>江苏第二师范学院</t>
  </si>
  <si>
    <t>古路初中</t>
  </si>
  <si>
    <t>李海龙</t>
  </si>
  <si>
    <t>文理学</t>
  </si>
  <si>
    <t>张丽</t>
  </si>
  <si>
    <t>南昌大学科学技术学院</t>
  </si>
  <si>
    <t>梁晓荣</t>
  </si>
  <si>
    <t>龚芳</t>
  </si>
  <si>
    <t>重庆外语外事学院</t>
  </si>
  <si>
    <t>初中英语教师资格</t>
  </si>
  <si>
    <t>邓芳</t>
  </si>
  <si>
    <t>晋中学院</t>
  </si>
  <si>
    <t>塘坊初中</t>
  </si>
  <si>
    <t>高中语文教师资格</t>
  </si>
  <si>
    <t>王秋莹</t>
  </si>
  <si>
    <t>高级语文教师资格</t>
  </si>
  <si>
    <t>邹丹</t>
  </si>
  <si>
    <t>陈芳</t>
  </si>
  <si>
    <t>陈畅</t>
  </si>
  <si>
    <t>和平小学</t>
  </si>
  <si>
    <t>邓涵</t>
  </si>
  <si>
    <t>彭新丽</t>
  </si>
  <si>
    <t>美术学</t>
  </si>
  <si>
    <t>石柱县</t>
  </si>
  <si>
    <t>黄水小学</t>
  </si>
  <si>
    <t>小学美术</t>
  </si>
  <si>
    <t>初中美术教师资格</t>
  </si>
  <si>
    <t>徐娇</t>
  </si>
  <si>
    <t>西南林业大学</t>
  </si>
  <si>
    <t>西沱小学</t>
  </si>
  <si>
    <t>小学体育</t>
  </si>
  <si>
    <t>小学体育教师资格</t>
  </si>
  <si>
    <t>程权</t>
  </si>
  <si>
    <t>遵义师范学院</t>
  </si>
  <si>
    <t>中益小学</t>
  </si>
  <si>
    <t>周松星</t>
  </si>
  <si>
    <t>大沙小学</t>
  </si>
  <si>
    <t>田润</t>
  </si>
  <si>
    <t>音乐表演</t>
  </si>
  <si>
    <t>芭蕉小学</t>
  </si>
  <si>
    <t>李春亚</t>
  </si>
  <si>
    <t>小学教育（英语）师范</t>
  </si>
  <si>
    <t>新乐小学</t>
  </si>
  <si>
    <t>小学英语</t>
  </si>
  <si>
    <t>小学英语教师资格</t>
  </si>
  <si>
    <t>杨海华</t>
  </si>
  <si>
    <t>信息与计算科学</t>
  </si>
  <si>
    <t>中南民族大学</t>
  </si>
  <si>
    <t>马武中学</t>
  </si>
  <si>
    <t>秦雪敏</t>
  </si>
  <si>
    <t>重庆交通大学</t>
  </si>
  <si>
    <t>西沱中学</t>
  </si>
  <si>
    <t>谭小琼</t>
  </si>
  <si>
    <t>郑继红</t>
  </si>
  <si>
    <t>西华大学</t>
  </si>
  <si>
    <t>临溪中学</t>
  </si>
  <si>
    <t>马泽渝</t>
  </si>
  <si>
    <t>社会体育指导与管理</t>
  </si>
  <si>
    <t>沙子中学</t>
  </si>
  <si>
    <t>初中体育教师资格</t>
  </si>
  <si>
    <t>邵思霞</t>
  </si>
  <si>
    <t>英语专业（教育方向）</t>
  </si>
  <si>
    <t>向泠馨</t>
  </si>
  <si>
    <t>英语（师范）</t>
  </si>
  <si>
    <t>周悦</t>
  </si>
  <si>
    <t>汉语言文学（师范）</t>
  </si>
  <si>
    <t>盐城师范学院</t>
  </si>
  <si>
    <t>马娅娟</t>
  </si>
  <si>
    <t>汉语言文学师范</t>
  </si>
  <si>
    <t>彭奥秋</t>
  </si>
  <si>
    <t>重庆工商大学派斯学院</t>
  </si>
  <si>
    <t>陈冰</t>
  </si>
  <si>
    <t>徐英</t>
  </si>
  <si>
    <t>政治学与行政学</t>
  </si>
  <si>
    <t>天津师范大学</t>
  </si>
  <si>
    <t>中学政治</t>
  </si>
  <si>
    <t>蒋露</t>
  </si>
  <si>
    <t>杨钰萍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</si>
</sst>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0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 shrinkToFit="1"/>
      <protection/>
    </xf>
    <xf numFmtId="177" fontId="48" fillId="0" borderId="9" xfId="0" applyNumberFormat="1" applyFont="1" applyFill="1" applyBorder="1" applyAlignment="1" applyProtection="1">
      <alignment horizontal="center" vertical="center" shrinkToFit="1"/>
      <protection/>
    </xf>
    <xf numFmtId="0" fontId="48" fillId="0" borderId="9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C0C0C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SheetLayoutView="100" workbookViewId="0" topLeftCell="A50">
      <selection activeCell="F67" sqref="F67"/>
    </sheetView>
  </sheetViews>
  <sheetFormatPr defaultColWidth="9.00390625" defaultRowHeight="15"/>
  <cols>
    <col min="1" max="1" width="4.57421875" style="1" customWidth="1"/>
    <col min="2" max="2" width="7.28125" style="1" customWidth="1"/>
    <col min="3" max="3" width="5.28125" style="1" customWidth="1"/>
    <col min="4" max="4" width="6.8515625" style="1" customWidth="1"/>
    <col min="5" max="5" width="13.57421875" style="1" customWidth="1"/>
    <col min="6" max="6" width="20.421875" style="1" customWidth="1"/>
    <col min="7" max="7" width="11.8515625" style="2" customWidth="1"/>
    <col min="8" max="8" width="9.57421875" style="1" customWidth="1"/>
    <col min="9" max="9" width="19.57421875" style="1" customWidth="1"/>
    <col min="10" max="10" width="11.28125" style="1" customWidth="1"/>
    <col min="11" max="11" width="24.00390625" style="1" customWidth="1"/>
    <col min="12" max="13" width="9.421875" style="1" customWidth="1"/>
    <col min="14" max="14" width="6.57421875" style="1" customWidth="1"/>
    <col min="15" max="17" width="9.7109375" style="1" customWidth="1"/>
    <col min="18" max="18" width="8.57421875" style="1" customWidth="1"/>
    <col min="19" max="16384" width="9.00390625" style="1" customWidth="1"/>
  </cols>
  <sheetData>
    <row r="1" spans="1:18" ht="45.7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.7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/>
      <c r="N2" s="5"/>
      <c r="O2" s="15" t="s">
        <v>13</v>
      </c>
      <c r="P2" s="16" t="s">
        <v>14</v>
      </c>
      <c r="Q2" s="5" t="s">
        <v>15</v>
      </c>
      <c r="R2" s="5" t="s">
        <v>16</v>
      </c>
    </row>
    <row r="3" spans="1:18" ht="37.5" customHeight="1">
      <c r="A3" s="5"/>
      <c r="B3" s="6"/>
      <c r="C3" s="5"/>
      <c r="D3" s="5"/>
      <c r="E3" s="6"/>
      <c r="F3" s="5"/>
      <c r="G3" s="7"/>
      <c r="H3" s="5"/>
      <c r="I3" s="5"/>
      <c r="J3" s="5"/>
      <c r="K3" s="5"/>
      <c r="L3" s="17" t="s">
        <v>17</v>
      </c>
      <c r="M3" s="17" t="s">
        <v>18</v>
      </c>
      <c r="N3" s="5" t="s">
        <v>19</v>
      </c>
      <c r="O3" s="18"/>
      <c r="P3" s="16"/>
      <c r="Q3" s="5"/>
      <c r="R3" s="5"/>
    </row>
    <row r="4" spans="1:22" ht="30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10">
        <v>2022.06</v>
      </c>
      <c r="H4" s="11" t="s">
        <v>25</v>
      </c>
      <c r="I4" s="8" t="s">
        <v>26</v>
      </c>
      <c r="J4" s="9" t="s">
        <v>27</v>
      </c>
      <c r="K4" s="9" t="s">
        <v>28</v>
      </c>
      <c r="L4" s="9">
        <v>84</v>
      </c>
      <c r="M4" s="9">
        <v>70</v>
      </c>
      <c r="N4" s="9">
        <f aca="true" t="shared" si="0" ref="N4:N23">(L4+M4)/2</f>
        <v>77</v>
      </c>
      <c r="O4" s="9">
        <v>172.59</v>
      </c>
      <c r="P4" s="9">
        <v>81.65</v>
      </c>
      <c r="Q4" s="9" t="s">
        <v>29</v>
      </c>
      <c r="R4" s="9"/>
      <c r="U4" s="26"/>
      <c r="V4" s="26"/>
    </row>
    <row r="5" spans="1:22" ht="30" customHeight="1">
      <c r="A5" s="8">
        <v>2</v>
      </c>
      <c r="B5" s="9" t="s">
        <v>30</v>
      </c>
      <c r="C5" s="9" t="s">
        <v>21</v>
      </c>
      <c r="D5" s="9" t="s">
        <v>22</v>
      </c>
      <c r="E5" s="9" t="s">
        <v>31</v>
      </c>
      <c r="F5" s="9" t="s">
        <v>32</v>
      </c>
      <c r="G5" s="10">
        <v>2023.07</v>
      </c>
      <c r="H5" s="11" t="s">
        <v>25</v>
      </c>
      <c r="I5" s="8" t="s">
        <v>33</v>
      </c>
      <c r="J5" s="9" t="s">
        <v>34</v>
      </c>
      <c r="K5" s="9" t="s">
        <v>35</v>
      </c>
      <c r="L5" s="9">
        <v>77</v>
      </c>
      <c r="M5" s="9">
        <v>74</v>
      </c>
      <c r="N5" s="9">
        <f t="shared" si="0"/>
        <v>75.5</v>
      </c>
      <c r="O5" s="9">
        <v>153.56</v>
      </c>
      <c r="P5" s="9">
        <v>76.14</v>
      </c>
      <c r="Q5" s="9" t="s">
        <v>29</v>
      </c>
      <c r="R5" s="9" t="s">
        <v>36</v>
      </c>
      <c r="U5" s="26"/>
      <c r="V5" s="26"/>
    </row>
    <row r="6" spans="1:22" ht="30" customHeight="1">
      <c r="A6" s="8">
        <v>3</v>
      </c>
      <c r="B6" s="9" t="s">
        <v>37</v>
      </c>
      <c r="C6" s="9" t="s">
        <v>21</v>
      </c>
      <c r="D6" s="9" t="s">
        <v>22</v>
      </c>
      <c r="E6" s="9" t="s">
        <v>38</v>
      </c>
      <c r="F6" s="9" t="s">
        <v>39</v>
      </c>
      <c r="G6" s="10">
        <v>2017.06</v>
      </c>
      <c r="H6" s="11" t="s">
        <v>25</v>
      </c>
      <c r="I6" s="8" t="s">
        <v>26</v>
      </c>
      <c r="J6" s="9" t="s">
        <v>40</v>
      </c>
      <c r="K6" s="9" t="s">
        <v>41</v>
      </c>
      <c r="L6" s="9">
        <v>78</v>
      </c>
      <c r="M6" s="9">
        <v>63</v>
      </c>
      <c r="N6" s="9">
        <f t="shared" si="0"/>
        <v>70.5</v>
      </c>
      <c r="O6" s="9">
        <v>160.56</v>
      </c>
      <c r="P6" s="9">
        <v>75.39</v>
      </c>
      <c r="Q6" s="9" t="s">
        <v>29</v>
      </c>
      <c r="R6" s="9"/>
      <c r="U6" s="26"/>
      <c r="V6" s="26"/>
    </row>
    <row r="7" spans="1:22" ht="30" customHeight="1">
      <c r="A7" s="8">
        <v>4</v>
      </c>
      <c r="B7" s="9" t="s">
        <v>42</v>
      </c>
      <c r="C7" s="9" t="s">
        <v>21</v>
      </c>
      <c r="D7" s="9" t="s">
        <v>22</v>
      </c>
      <c r="E7" s="9" t="s">
        <v>43</v>
      </c>
      <c r="F7" s="9" t="s">
        <v>44</v>
      </c>
      <c r="G7" s="10">
        <v>2021.06</v>
      </c>
      <c r="H7" s="11" t="s">
        <v>25</v>
      </c>
      <c r="I7" s="8" t="s">
        <v>45</v>
      </c>
      <c r="J7" s="9" t="s">
        <v>46</v>
      </c>
      <c r="K7" s="9" t="s">
        <v>47</v>
      </c>
      <c r="L7" s="9">
        <v>83</v>
      </c>
      <c r="M7" s="9">
        <v>77</v>
      </c>
      <c r="N7" s="9">
        <f t="shared" si="0"/>
        <v>80</v>
      </c>
      <c r="O7" s="9">
        <v>168.85</v>
      </c>
      <c r="P7" s="9">
        <v>82.21</v>
      </c>
      <c r="Q7" s="9" t="s">
        <v>29</v>
      </c>
      <c r="R7" s="9"/>
      <c r="U7" s="26"/>
      <c r="V7" s="26"/>
    </row>
    <row r="8" spans="1:22" ht="30" customHeight="1">
      <c r="A8" s="8">
        <v>5</v>
      </c>
      <c r="B8" s="9" t="s">
        <v>48</v>
      </c>
      <c r="C8" s="9" t="s">
        <v>49</v>
      </c>
      <c r="D8" s="9" t="s">
        <v>22</v>
      </c>
      <c r="E8" s="9" t="s">
        <v>50</v>
      </c>
      <c r="F8" s="9" t="s">
        <v>51</v>
      </c>
      <c r="G8" s="10">
        <v>2021.07</v>
      </c>
      <c r="H8" s="11" t="s">
        <v>25</v>
      </c>
      <c r="I8" s="8" t="s">
        <v>52</v>
      </c>
      <c r="J8" s="9" t="s">
        <v>53</v>
      </c>
      <c r="K8" s="9" t="s">
        <v>54</v>
      </c>
      <c r="L8" s="9">
        <v>79.5</v>
      </c>
      <c r="M8" s="9">
        <v>80</v>
      </c>
      <c r="N8" s="9">
        <f t="shared" si="0"/>
        <v>79.75</v>
      </c>
      <c r="O8" s="9">
        <v>169.78</v>
      </c>
      <c r="P8" s="9">
        <v>82.33</v>
      </c>
      <c r="Q8" s="9" t="s">
        <v>29</v>
      </c>
      <c r="R8" s="9"/>
      <c r="U8" s="26"/>
      <c r="V8" s="26"/>
    </row>
    <row r="9" spans="1:22" ht="30" customHeight="1">
      <c r="A9" s="8">
        <v>6</v>
      </c>
      <c r="B9" s="9" t="s">
        <v>55</v>
      </c>
      <c r="C9" s="9" t="s">
        <v>21</v>
      </c>
      <c r="D9" s="9" t="s">
        <v>22</v>
      </c>
      <c r="E9" s="9" t="s">
        <v>56</v>
      </c>
      <c r="F9" s="9" t="s">
        <v>57</v>
      </c>
      <c r="G9" s="10">
        <v>2021.06</v>
      </c>
      <c r="H9" s="11" t="s">
        <v>25</v>
      </c>
      <c r="I9" s="8" t="s">
        <v>26</v>
      </c>
      <c r="J9" s="9" t="s">
        <v>58</v>
      </c>
      <c r="K9" s="9" t="s">
        <v>59</v>
      </c>
      <c r="L9" s="9">
        <v>81</v>
      </c>
      <c r="M9" s="9">
        <v>81</v>
      </c>
      <c r="N9" s="9">
        <f t="shared" si="0"/>
        <v>81</v>
      </c>
      <c r="O9" s="9">
        <v>175.05</v>
      </c>
      <c r="P9" s="9">
        <v>84.26</v>
      </c>
      <c r="Q9" s="9" t="s">
        <v>29</v>
      </c>
      <c r="R9" s="9"/>
      <c r="U9" s="26"/>
      <c r="V9" s="26"/>
    </row>
    <row r="10" spans="1:22" ht="30" customHeight="1">
      <c r="A10" s="8">
        <v>7</v>
      </c>
      <c r="B10" s="9" t="s">
        <v>60</v>
      </c>
      <c r="C10" s="9" t="s">
        <v>49</v>
      </c>
      <c r="D10" s="9" t="s">
        <v>22</v>
      </c>
      <c r="E10" s="9" t="s">
        <v>61</v>
      </c>
      <c r="F10" s="9" t="s">
        <v>62</v>
      </c>
      <c r="G10" s="10">
        <v>2023.07</v>
      </c>
      <c r="H10" s="11" t="s">
        <v>25</v>
      </c>
      <c r="I10" s="8" t="s">
        <v>63</v>
      </c>
      <c r="J10" s="9" t="s">
        <v>64</v>
      </c>
      <c r="K10" s="9" t="s">
        <v>65</v>
      </c>
      <c r="L10" s="9">
        <v>84</v>
      </c>
      <c r="M10" s="9">
        <v>73</v>
      </c>
      <c r="N10" s="9">
        <f t="shared" si="0"/>
        <v>78.5</v>
      </c>
      <c r="O10" s="9">
        <v>163.93</v>
      </c>
      <c r="P10" s="9">
        <v>80.23</v>
      </c>
      <c r="Q10" s="9" t="s">
        <v>29</v>
      </c>
      <c r="R10" s="9"/>
      <c r="U10" s="26"/>
      <c r="V10" s="26"/>
    </row>
    <row r="11" spans="1:22" ht="30" customHeight="1">
      <c r="A11" s="8">
        <v>8</v>
      </c>
      <c r="B11" s="9" t="s">
        <v>66</v>
      </c>
      <c r="C11" s="9" t="s">
        <v>21</v>
      </c>
      <c r="D11" s="9" t="s">
        <v>22</v>
      </c>
      <c r="E11" s="9" t="s">
        <v>61</v>
      </c>
      <c r="F11" s="9" t="s">
        <v>62</v>
      </c>
      <c r="G11" s="10">
        <v>2022.06</v>
      </c>
      <c r="H11" s="11" t="s">
        <v>25</v>
      </c>
      <c r="I11" s="8" t="s">
        <v>26</v>
      </c>
      <c r="J11" s="9" t="s">
        <v>64</v>
      </c>
      <c r="K11" s="9" t="s">
        <v>65</v>
      </c>
      <c r="L11" s="9">
        <v>78</v>
      </c>
      <c r="M11" s="9">
        <v>75</v>
      </c>
      <c r="N11" s="9">
        <f t="shared" si="0"/>
        <v>76.5</v>
      </c>
      <c r="O11" s="9">
        <v>164.6</v>
      </c>
      <c r="P11" s="9">
        <v>79.4</v>
      </c>
      <c r="Q11" s="9" t="s">
        <v>29</v>
      </c>
      <c r="R11" s="9"/>
      <c r="U11" s="26"/>
      <c r="V11" s="26"/>
    </row>
    <row r="12" spans="1:22" ht="30" customHeight="1">
      <c r="A12" s="8">
        <v>9</v>
      </c>
      <c r="B12" s="9" t="s">
        <v>67</v>
      </c>
      <c r="C12" s="9" t="s">
        <v>49</v>
      </c>
      <c r="D12" s="9" t="s">
        <v>22</v>
      </c>
      <c r="E12" s="9" t="s">
        <v>68</v>
      </c>
      <c r="F12" s="9" t="s">
        <v>69</v>
      </c>
      <c r="G12" s="10">
        <v>2023.06</v>
      </c>
      <c r="H12" s="11" t="s">
        <v>25</v>
      </c>
      <c r="I12" s="8" t="s">
        <v>33</v>
      </c>
      <c r="J12" s="9" t="s">
        <v>64</v>
      </c>
      <c r="K12" s="9" t="s">
        <v>65</v>
      </c>
      <c r="L12" s="9">
        <v>70</v>
      </c>
      <c r="M12" s="9">
        <v>79</v>
      </c>
      <c r="N12" s="9">
        <f t="shared" si="0"/>
        <v>74.5</v>
      </c>
      <c r="O12" s="9">
        <v>165.36</v>
      </c>
      <c r="P12" s="9">
        <v>78.59</v>
      </c>
      <c r="Q12" s="9" t="s">
        <v>29</v>
      </c>
      <c r="R12" s="9"/>
      <c r="U12" s="26"/>
      <c r="V12" s="26"/>
    </row>
    <row r="13" spans="1:22" ht="30" customHeight="1">
      <c r="A13" s="8">
        <v>10</v>
      </c>
      <c r="B13" s="9" t="s">
        <v>70</v>
      </c>
      <c r="C13" s="9" t="s">
        <v>49</v>
      </c>
      <c r="D13" s="9" t="s">
        <v>22</v>
      </c>
      <c r="E13" s="9" t="s">
        <v>71</v>
      </c>
      <c r="F13" s="9" t="s">
        <v>72</v>
      </c>
      <c r="G13" s="10">
        <v>2022.06</v>
      </c>
      <c r="H13" s="11" t="s">
        <v>25</v>
      </c>
      <c r="I13" s="8" t="s">
        <v>73</v>
      </c>
      <c r="J13" s="9" t="s">
        <v>74</v>
      </c>
      <c r="K13" s="9" t="s">
        <v>75</v>
      </c>
      <c r="L13" s="9">
        <v>65</v>
      </c>
      <c r="M13" s="9">
        <v>72</v>
      </c>
      <c r="N13" s="9">
        <f t="shared" si="0"/>
        <v>68.5</v>
      </c>
      <c r="O13" s="9">
        <v>162.04</v>
      </c>
      <c r="P13" s="9">
        <v>74.76</v>
      </c>
      <c r="Q13" s="9" t="s">
        <v>29</v>
      </c>
      <c r="R13" s="9"/>
      <c r="U13" s="26"/>
      <c r="V13" s="26"/>
    </row>
    <row r="14" spans="1:22" ht="30" customHeight="1">
      <c r="A14" s="8">
        <v>11</v>
      </c>
      <c r="B14" s="9" t="s">
        <v>76</v>
      </c>
      <c r="C14" s="9" t="s">
        <v>49</v>
      </c>
      <c r="D14" s="9" t="s">
        <v>22</v>
      </c>
      <c r="E14" s="9" t="s">
        <v>71</v>
      </c>
      <c r="F14" s="9" t="s">
        <v>62</v>
      </c>
      <c r="G14" s="10">
        <v>2020.06</v>
      </c>
      <c r="H14" s="11" t="s">
        <v>25</v>
      </c>
      <c r="I14" s="8" t="s">
        <v>77</v>
      </c>
      <c r="J14" s="9" t="s">
        <v>74</v>
      </c>
      <c r="K14" s="9" t="s">
        <v>75</v>
      </c>
      <c r="L14" s="9">
        <v>50.5</v>
      </c>
      <c r="M14" s="9">
        <v>79</v>
      </c>
      <c r="N14" s="9">
        <f t="shared" si="0"/>
        <v>64.75</v>
      </c>
      <c r="O14" s="9">
        <v>165.39</v>
      </c>
      <c r="P14" s="9">
        <v>73.73</v>
      </c>
      <c r="Q14" s="9" t="s">
        <v>29</v>
      </c>
      <c r="R14" s="9"/>
      <c r="U14" s="26"/>
      <c r="V14" s="26"/>
    </row>
    <row r="15" spans="1:22" ht="30" customHeight="1">
      <c r="A15" s="8">
        <v>12</v>
      </c>
      <c r="B15" s="9" t="s">
        <v>78</v>
      </c>
      <c r="C15" s="9" t="s">
        <v>21</v>
      </c>
      <c r="D15" s="9" t="s">
        <v>79</v>
      </c>
      <c r="E15" s="9" t="s">
        <v>80</v>
      </c>
      <c r="F15" s="9" t="s">
        <v>81</v>
      </c>
      <c r="G15" s="10">
        <v>2021.07</v>
      </c>
      <c r="H15" s="11" t="s">
        <v>25</v>
      </c>
      <c r="I15" s="8" t="s">
        <v>26</v>
      </c>
      <c r="J15" s="9" t="s">
        <v>82</v>
      </c>
      <c r="K15" s="9" t="s">
        <v>83</v>
      </c>
      <c r="L15" s="9">
        <v>61</v>
      </c>
      <c r="M15" s="9">
        <v>81</v>
      </c>
      <c r="N15" s="9">
        <f t="shared" si="0"/>
        <v>71</v>
      </c>
      <c r="O15" s="9">
        <v>167.79</v>
      </c>
      <c r="P15" s="9">
        <v>77.45</v>
      </c>
      <c r="Q15" s="9" t="s">
        <v>29</v>
      </c>
      <c r="R15" s="9"/>
      <c r="U15" s="26"/>
      <c r="V15" s="26"/>
    </row>
    <row r="16" spans="1:22" ht="30" customHeight="1">
      <c r="A16" s="8">
        <v>13</v>
      </c>
      <c r="B16" s="9" t="s">
        <v>84</v>
      </c>
      <c r="C16" s="9" t="s">
        <v>49</v>
      </c>
      <c r="D16" s="9" t="s">
        <v>22</v>
      </c>
      <c r="E16" s="9" t="s">
        <v>85</v>
      </c>
      <c r="F16" s="9" t="s">
        <v>86</v>
      </c>
      <c r="G16" s="10">
        <v>2022.06</v>
      </c>
      <c r="H16" s="11" t="s">
        <v>25</v>
      </c>
      <c r="I16" s="8" t="s">
        <v>33</v>
      </c>
      <c r="J16" s="9" t="s">
        <v>82</v>
      </c>
      <c r="K16" s="9" t="s">
        <v>87</v>
      </c>
      <c r="L16" s="9">
        <v>65</v>
      </c>
      <c r="M16" s="9">
        <v>77</v>
      </c>
      <c r="N16" s="9">
        <f t="shared" si="0"/>
        <v>71</v>
      </c>
      <c r="O16" s="9">
        <v>165.84</v>
      </c>
      <c r="P16" s="9">
        <v>76.96</v>
      </c>
      <c r="Q16" s="9" t="s">
        <v>29</v>
      </c>
      <c r="R16" s="9"/>
      <c r="U16" s="26"/>
      <c r="V16" s="26"/>
    </row>
    <row r="17" spans="1:22" ht="30" customHeight="1">
      <c r="A17" s="8">
        <v>14</v>
      </c>
      <c r="B17" s="9" t="s">
        <v>88</v>
      </c>
      <c r="C17" s="9" t="s">
        <v>21</v>
      </c>
      <c r="D17" s="9" t="s">
        <v>22</v>
      </c>
      <c r="E17" s="9" t="s">
        <v>85</v>
      </c>
      <c r="F17" s="9" t="s">
        <v>89</v>
      </c>
      <c r="G17" s="10">
        <v>2020.07</v>
      </c>
      <c r="H17" s="11" t="s">
        <v>25</v>
      </c>
      <c r="I17" s="8" t="s">
        <v>90</v>
      </c>
      <c r="J17" s="9" t="s">
        <v>82</v>
      </c>
      <c r="K17" s="9" t="s">
        <v>83</v>
      </c>
      <c r="L17" s="9">
        <v>56</v>
      </c>
      <c r="M17" s="9">
        <v>74</v>
      </c>
      <c r="N17" s="9">
        <f t="shared" si="0"/>
        <v>65</v>
      </c>
      <c r="O17" s="9">
        <v>165.88</v>
      </c>
      <c r="P17" s="9">
        <v>73.97</v>
      </c>
      <c r="Q17" s="9" t="s">
        <v>29</v>
      </c>
      <c r="R17" s="8"/>
      <c r="U17" s="26"/>
      <c r="V17" s="26"/>
    </row>
    <row r="18" spans="1:22" ht="30" customHeight="1">
      <c r="A18" s="8">
        <v>15</v>
      </c>
      <c r="B18" s="9" t="s">
        <v>91</v>
      </c>
      <c r="C18" s="9" t="s">
        <v>21</v>
      </c>
      <c r="D18" s="9" t="s">
        <v>22</v>
      </c>
      <c r="E18" s="9" t="s">
        <v>92</v>
      </c>
      <c r="F18" s="9" t="s">
        <v>93</v>
      </c>
      <c r="G18" s="10">
        <v>2019.06</v>
      </c>
      <c r="H18" s="11" t="s">
        <v>25</v>
      </c>
      <c r="I18" s="8" t="s">
        <v>94</v>
      </c>
      <c r="J18" s="9" t="s">
        <v>95</v>
      </c>
      <c r="K18" s="9" t="s">
        <v>96</v>
      </c>
      <c r="L18" s="9">
        <v>92</v>
      </c>
      <c r="M18" s="9">
        <v>76</v>
      </c>
      <c r="N18" s="9">
        <f t="shared" si="0"/>
        <v>84</v>
      </c>
      <c r="O18" s="9">
        <v>167.77</v>
      </c>
      <c r="P18" s="9">
        <v>83.94</v>
      </c>
      <c r="Q18" s="9" t="s">
        <v>29</v>
      </c>
      <c r="R18" s="8"/>
      <c r="U18" s="26"/>
      <c r="V18" s="26"/>
    </row>
    <row r="19" spans="1:22" ht="30" customHeight="1">
      <c r="A19" s="8">
        <v>16</v>
      </c>
      <c r="B19" s="9" t="s">
        <v>97</v>
      </c>
      <c r="C19" s="9" t="s">
        <v>21</v>
      </c>
      <c r="D19" s="9" t="s">
        <v>22</v>
      </c>
      <c r="E19" s="9" t="s">
        <v>98</v>
      </c>
      <c r="F19" s="9" t="s">
        <v>99</v>
      </c>
      <c r="G19" s="10">
        <v>2023.07</v>
      </c>
      <c r="H19" s="11" t="s">
        <v>25</v>
      </c>
      <c r="I19" s="8" t="s">
        <v>63</v>
      </c>
      <c r="J19" s="9" t="s">
        <v>100</v>
      </c>
      <c r="K19" s="9" t="s">
        <v>101</v>
      </c>
      <c r="L19" s="9">
        <v>89</v>
      </c>
      <c r="M19" s="9">
        <v>79</v>
      </c>
      <c r="N19" s="9">
        <f t="shared" si="0"/>
        <v>84</v>
      </c>
      <c r="O19" s="9">
        <v>168.57</v>
      </c>
      <c r="P19" s="9">
        <v>84.14</v>
      </c>
      <c r="Q19" s="9" t="s">
        <v>29</v>
      </c>
      <c r="R19" s="8"/>
      <c r="U19" s="26"/>
      <c r="V19" s="26"/>
    </row>
    <row r="20" spans="1:22" ht="30" customHeight="1">
      <c r="A20" s="8">
        <v>17</v>
      </c>
      <c r="B20" s="9" t="s">
        <v>102</v>
      </c>
      <c r="C20" s="9" t="s">
        <v>21</v>
      </c>
      <c r="D20" s="9" t="s">
        <v>79</v>
      </c>
      <c r="E20" s="9" t="s">
        <v>103</v>
      </c>
      <c r="F20" s="9" t="s">
        <v>99</v>
      </c>
      <c r="G20" s="10">
        <v>2022.06</v>
      </c>
      <c r="H20" s="11" t="s">
        <v>25</v>
      </c>
      <c r="I20" s="8" t="s">
        <v>45</v>
      </c>
      <c r="J20" s="9" t="s">
        <v>100</v>
      </c>
      <c r="K20" s="9" t="s">
        <v>101</v>
      </c>
      <c r="L20" s="9">
        <v>87</v>
      </c>
      <c r="M20" s="9">
        <v>78</v>
      </c>
      <c r="N20" s="9">
        <f t="shared" si="0"/>
        <v>82.5</v>
      </c>
      <c r="O20" s="9">
        <v>170.72</v>
      </c>
      <c r="P20" s="9">
        <v>83.93</v>
      </c>
      <c r="Q20" s="9" t="s">
        <v>29</v>
      </c>
      <c r="R20" s="8"/>
      <c r="U20" s="26"/>
      <c r="V20" s="26"/>
    </row>
    <row r="21" spans="1:22" ht="30" customHeight="1">
      <c r="A21" s="8">
        <v>18</v>
      </c>
      <c r="B21" s="9" t="s">
        <v>104</v>
      </c>
      <c r="C21" s="9" t="s">
        <v>21</v>
      </c>
      <c r="D21" s="9" t="s">
        <v>22</v>
      </c>
      <c r="E21" s="9" t="s">
        <v>105</v>
      </c>
      <c r="F21" s="9" t="s">
        <v>44</v>
      </c>
      <c r="G21" s="10">
        <v>2019.06</v>
      </c>
      <c r="H21" s="11" t="s">
        <v>25</v>
      </c>
      <c r="I21" s="8" t="s">
        <v>33</v>
      </c>
      <c r="J21" s="9" t="s">
        <v>106</v>
      </c>
      <c r="K21" s="9" t="s">
        <v>107</v>
      </c>
      <c r="L21" s="9">
        <v>71</v>
      </c>
      <c r="M21" s="9">
        <v>85</v>
      </c>
      <c r="N21" s="9">
        <f t="shared" si="0"/>
        <v>78</v>
      </c>
      <c r="O21" s="9">
        <v>170.56</v>
      </c>
      <c r="P21" s="9">
        <v>81.64</v>
      </c>
      <c r="Q21" s="9" t="s">
        <v>29</v>
      </c>
      <c r="R21" s="8"/>
      <c r="U21" s="26"/>
      <c r="V21" s="26"/>
    </row>
    <row r="22" spans="1:22" ht="30" customHeight="1">
      <c r="A22" s="8">
        <v>19</v>
      </c>
      <c r="B22" s="9" t="s">
        <v>108</v>
      </c>
      <c r="C22" s="9" t="s">
        <v>21</v>
      </c>
      <c r="D22" s="9" t="s">
        <v>22</v>
      </c>
      <c r="E22" s="9" t="s">
        <v>109</v>
      </c>
      <c r="F22" s="9" t="s">
        <v>69</v>
      </c>
      <c r="G22" s="10">
        <v>2020.06</v>
      </c>
      <c r="H22" s="11" t="s">
        <v>25</v>
      </c>
      <c r="I22" s="8" t="s">
        <v>94</v>
      </c>
      <c r="J22" s="9" t="s">
        <v>106</v>
      </c>
      <c r="K22" s="9" t="s">
        <v>107</v>
      </c>
      <c r="L22" s="9">
        <v>76</v>
      </c>
      <c r="M22" s="9">
        <v>82</v>
      </c>
      <c r="N22" s="9">
        <f t="shared" si="0"/>
        <v>79</v>
      </c>
      <c r="O22" s="9">
        <v>167.46</v>
      </c>
      <c r="P22" s="9">
        <v>81.37</v>
      </c>
      <c r="Q22" s="9" t="s">
        <v>29</v>
      </c>
      <c r="R22" s="8"/>
      <c r="U22" s="26"/>
      <c r="V22" s="26"/>
    </row>
    <row r="23" spans="1:18" ht="30" customHeight="1">
      <c r="A23" s="8">
        <v>20</v>
      </c>
      <c r="B23" s="9" t="s">
        <v>110</v>
      </c>
      <c r="C23" s="9" t="s">
        <v>21</v>
      </c>
      <c r="D23" s="9" t="s">
        <v>22</v>
      </c>
      <c r="E23" s="9" t="s">
        <v>105</v>
      </c>
      <c r="F23" s="9" t="s">
        <v>111</v>
      </c>
      <c r="G23" s="10">
        <v>2022.07</v>
      </c>
      <c r="H23" s="11" t="s">
        <v>25</v>
      </c>
      <c r="I23" s="8" t="s">
        <v>112</v>
      </c>
      <c r="J23" s="9" t="s">
        <v>106</v>
      </c>
      <c r="K23" s="9" t="s">
        <v>107</v>
      </c>
      <c r="L23" s="9">
        <v>72</v>
      </c>
      <c r="M23" s="9">
        <v>84</v>
      </c>
      <c r="N23" s="9">
        <f t="shared" si="0"/>
        <v>78</v>
      </c>
      <c r="O23" s="9">
        <v>167.71</v>
      </c>
      <c r="P23" s="9">
        <v>80.93</v>
      </c>
      <c r="Q23" s="9" t="s">
        <v>29</v>
      </c>
      <c r="R23" s="9"/>
    </row>
    <row r="24" spans="1:18" ht="30" customHeight="1">
      <c r="A24" s="8">
        <v>21</v>
      </c>
      <c r="B24" s="9" t="s">
        <v>113</v>
      </c>
      <c r="C24" s="9" t="s">
        <v>21</v>
      </c>
      <c r="D24" s="9" t="s">
        <v>22</v>
      </c>
      <c r="E24" s="12" t="s">
        <v>92</v>
      </c>
      <c r="F24" s="9" t="s">
        <v>114</v>
      </c>
      <c r="G24" s="10">
        <v>2021.07</v>
      </c>
      <c r="H24" s="12" t="s">
        <v>115</v>
      </c>
      <c r="I24" s="9" t="s">
        <v>116</v>
      </c>
      <c r="J24" s="9" t="s">
        <v>117</v>
      </c>
      <c r="K24" s="9" t="s">
        <v>118</v>
      </c>
      <c r="L24" s="12">
        <v>88</v>
      </c>
      <c r="M24" s="19">
        <v>82</v>
      </c>
      <c r="N24" s="12">
        <f aca="true" t="shared" si="1" ref="N24:N43">ROUND((M24+L24)/2,2)</f>
        <v>85</v>
      </c>
      <c r="O24" s="20">
        <v>76.4</v>
      </c>
      <c r="P24" s="8">
        <v>80.7</v>
      </c>
      <c r="Q24" s="8" t="s">
        <v>29</v>
      </c>
      <c r="R24" s="27"/>
    </row>
    <row r="25" spans="1:18" ht="30" customHeight="1">
      <c r="A25" s="8">
        <v>22</v>
      </c>
      <c r="B25" s="9" t="s">
        <v>119</v>
      </c>
      <c r="C25" s="9" t="s">
        <v>21</v>
      </c>
      <c r="D25" s="9" t="s">
        <v>22</v>
      </c>
      <c r="E25" s="12" t="s">
        <v>92</v>
      </c>
      <c r="F25" s="9" t="s">
        <v>86</v>
      </c>
      <c r="G25" s="10">
        <v>2023.06</v>
      </c>
      <c r="H25" s="12" t="s">
        <v>115</v>
      </c>
      <c r="I25" s="9" t="s">
        <v>120</v>
      </c>
      <c r="J25" s="9" t="s">
        <v>117</v>
      </c>
      <c r="K25" s="9" t="s">
        <v>96</v>
      </c>
      <c r="L25" s="12">
        <v>82</v>
      </c>
      <c r="M25" s="19">
        <v>76</v>
      </c>
      <c r="N25" s="12">
        <f t="shared" si="1"/>
        <v>79</v>
      </c>
      <c r="O25" s="20">
        <v>74.2</v>
      </c>
      <c r="P25" s="8">
        <v>76.6</v>
      </c>
      <c r="Q25" s="8" t="s">
        <v>29</v>
      </c>
      <c r="R25" s="27"/>
    </row>
    <row r="26" spans="1:18" ht="30" customHeight="1">
      <c r="A26" s="8">
        <v>23</v>
      </c>
      <c r="B26" s="9" t="s">
        <v>121</v>
      </c>
      <c r="C26" s="9" t="s">
        <v>21</v>
      </c>
      <c r="D26" s="9" t="s">
        <v>22</v>
      </c>
      <c r="E26" s="12" t="s">
        <v>122</v>
      </c>
      <c r="F26" s="9" t="s">
        <v>93</v>
      </c>
      <c r="G26" s="10">
        <v>2018.06</v>
      </c>
      <c r="H26" s="12" t="s">
        <v>115</v>
      </c>
      <c r="I26" s="9" t="s">
        <v>123</v>
      </c>
      <c r="J26" s="9" t="s">
        <v>124</v>
      </c>
      <c r="K26" s="9" t="s">
        <v>28</v>
      </c>
      <c r="L26" s="12">
        <v>73</v>
      </c>
      <c r="M26" s="19">
        <v>73</v>
      </c>
      <c r="N26" s="12">
        <f t="shared" si="1"/>
        <v>73</v>
      </c>
      <c r="O26" s="20">
        <v>84.2</v>
      </c>
      <c r="P26" s="8">
        <v>78.6</v>
      </c>
      <c r="Q26" s="8" t="s">
        <v>29</v>
      </c>
      <c r="R26" s="27"/>
    </row>
    <row r="27" spans="1:18" ht="30" customHeight="1">
      <c r="A27" s="8">
        <v>24</v>
      </c>
      <c r="B27" s="9" t="s">
        <v>125</v>
      </c>
      <c r="C27" s="9" t="s">
        <v>21</v>
      </c>
      <c r="D27" s="9" t="s">
        <v>22</v>
      </c>
      <c r="E27" s="12" t="s">
        <v>126</v>
      </c>
      <c r="F27" s="9" t="s">
        <v>127</v>
      </c>
      <c r="G27" s="10">
        <v>2018.07</v>
      </c>
      <c r="H27" s="12" t="s">
        <v>115</v>
      </c>
      <c r="I27" s="9" t="s">
        <v>123</v>
      </c>
      <c r="J27" s="9" t="s">
        <v>34</v>
      </c>
      <c r="K27" s="9" t="s">
        <v>128</v>
      </c>
      <c r="L27" s="12">
        <v>92</v>
      </c>
      <c r="M27" s="19">
        <v>77</v>
      </c>
      <c r="N27" s="12">
        <f t="shared" si="1"/>
        <v>84.5</v>
      </c>
      <c r="O27" s="20">
        <v>79</v>
      </c>
      <c r="P27" s="8">
        <v>81.75</v>
      </c>
      <c r="Q27" s="8" t="s">
        <v>29</v>
      </c>
      <c r="R27" s="27"/>
    </row>
    <row r="28" spans="1:18" ht="30" customHeight="1">
      <c r="A28" s="8">
        <v>25</v>
      </c>
      <c r="B28" s="9" t="s">
        <v>129</v>
      </c>
      <c r="C28" s="9" t="s">
        <v>21</v>
      </c>
      <c r="D28" s="9" t="s">
        <v>22</v>
      </c>
      <c r="E28" s="12" t="s">
        <v>38</v>
      </c>
      <c r="F28" s="9" t="s">
        <v>86</v>
      </c>
      <c r="G28" s="10">
        <v>2022.06</v>
      </c>
      <c r="H28" s="12" t="s">
        <v>115</v>
      </c>
      <c r="I28" s="9" t="s">
        <v>130</v>
      </c>
      <c r="J28" s="9" t="s">
        <v>40</v>
      </c>
      <c r="K28" s="9" t="s">
        <v>41</v>
      </c>
      <c r="L28" s="12">
        <v>50</v>
      </c>
      <c r="M28" s="19">
        <v>76</v>
      </c>
      <c r="N28" s="12">
        <f t="shared" si="1"/>
        <v>63</v>
      </c>
      <c r="O28" s="20">
        <v>80.8</v>
      </c>
      <c r="P28" s="8">
        <v>71.9</v>
      </c>
      <c r="Q28" s="8" t="s">
        <v>29</v>
      </c>
      <c r="R28" s="27"/>
    </row>
    <row r="29" spans="1:18" ht="30" customHeight="1">
      <c r="A29" s="8">
        <v>26</v>
      </c>
      <c r="B29" s="9" t="s">
        <v>131</v>
      </c>
      <c r="C29" s="9" t="s">
        <v>21</v>
      </c>
      <c r="D29" s="9" t="s">
        <v>22</v>
      </c>
      <c r="E29" s="12" t="s">
        <v>43</v>
      </c>
      <c r="F29" s="9" t="s">
        <v>132</v>
      </c>
      <c r="G29" s="10">
        <v>2021.06</v>
      </c>
      <c r="H29" s="12" t="s">
        <v>115</v>
      </c>
      <c r="I29" s="9" t="s">
        <v>133</v>
      </c>
      <c r="J29" s="9" t="s">
        <v>46</v>
      </c>
      <c r="K29" s="9" t="s">
        <v>47</v>
      </c>
      <c r="L29" s="12">
        <v>78</v>
      </c>
      <c r="M29" s="19">
        <v>71</v>
      </c>
      <c r="N29" s="12">
        <f t="shared" si="1"/>
        <v>74.5</v>
      </c>
      <c r="O29" s="20">
        <v>80.96</v>
      </c>
      <c r="P29" s="8">
        <v>77.73</v>
      </c>
      <c r="Q29" s="8" t="s">
        <v>29</v>
      </c>
      <c r="R29" s="27"/>
    </row>
    <row r="30" spans="1:18" ht="30" customHeight="1">
      <c r="A30" s="8">
        <v>27</v>
      </c>
      <c r="B30" s="9" t="s">
        <v>134</v>
      </c>
      <c r="C30" s="9" t="s">
        <v>21</v>
      </c>
      <c r="D30" s="9" t="s">
        <v>22</v>
      </c>
      <c r="E30" s="12" t="s">
        <v>56</v>
      </c>
      <c r="F30" s="9" t="s">
        <v>57</v>
      </c>
      <c r="G30" s="10">
        <v>2019.06</v>
      </c>
      <c r="H30" s="12" t="s">
        <v>115</v>
      </c>
      <c r="I30" s="9" t="s">
        <v>135</v>
      </c>
      <c r="J30" s="9" t="s">
        <v>58</v>
      </c>
      <c r="K30" s="9" t="s">
        <v>59</v>
      </c>
      <c r="L30" s="12">
        <v>77.5</v>
      </c>
      <c r="M30" s="19">
        <v>62</v>
      </c>
      <c r="N30" s="12">
        <f t="shared" si="1"/>
        <v>69.75</v>
      </c>
      <c r="O30" s="20">
        <v>80.8</v>
      </c>
      <c r="P30" s="8">
        <v>75.28</v>
      </c>
      <c r="Q30" s="8" t="s">
        <v>29</v>
      </c>
      <c r="R30" s="27"/>
    </row>
    <row r="31" spans="1:18" ht="30" customHeight="1">
      <c r="A31" s="8">
        <v>28</v>
      </c>
      <c r="B31" s="9" t="s">
        <v>136</v>
      </c>
      <c r="C31" s="9" t="s">
        <v>21</v>
      </c>
      <c r="D31" s="9" t="s">
        <v>22</v>
      </c>
      <c r="E31" s="12" t="s">
        <v>68</v>
      </c>
      <c r="F31" s="9" t="s">
        <v>57</v>
      </c>
      <c r="G31" s="10">
        <v>2020.06</v>
      </c>
      <c r="H31" s="12" t="s">
        <v>115</v>
      </c>
      <c r="I31" s="9" t="s">
        <v>137</v>
      </c>
      <c r="J31" s="9" t="s">
        <v>64</v>
      </c>
      <c r="K31" s="9" t="s">
        <v>65</v>
      </c>
      <c r="L31" s="12">
        <v>88</v>
      </c>
      <c r="M31" s="19">
        <v>72</v>
      </c>
      <c r="N31" s="12">
        <f t="shared" si="1"/>
        <v>80</v>
      </c>
      <c r="O31" s="20">
        <v>82.2</v>
      </c>
      <c r="P31" s="8">
        <v>81.1</v>
      </c>
      <c r="Q31" s="8" t="s">
        <v>29</v>
      </c>
      <c r="R31" s="27"/>
    </row>
    <row r="32" spans="1:18" ht="30" customHeight="1">
      <c r="A32" s="8">
        <v>29</v>
      </c>
      <c r="B32" s="9" t="s">
        <v>138</v>
      </c>
      <c r="C32" s="9" t="s">
        <v>21</v>
      </c>
      <c r="D32" s="9" t="s">
        <v>22</v>
      </c>
      <c r="E32" s="12" t="s">
        <v>68</v>
      </c>
      <c r="F32" s="9" t="s">
        <v>69</v>
      </c>
      <c r="G32" s="10">
        <v>2022.06</v>
      </c>
      <c r="H32" s="12" t="s">
        <v>115</v>
      </c>
      <c r="I32" s="9" t="s">
        <v>137</v>
      </c>
      <c r="J32" s="9" t="s">
        <v>64</v>
      </c>
      <c r="K32" s="9" t="s">
        <v>139</v>
      </c>
      <c r="L32" s="12">
        <v>77</v>
      </c>
      <c r="M32" s="19">
        <v>81</v>
      </c>
      <c r="N32" s="12">
        <f t="shared" si="1"/>
        <v>79</v>
      </c>
      <c r="O32" s="20">
        <v>80.2</v>
      </c>
      <c r="P32" s="8">
        <v>79.6</v>
      </c>
      <c r="Q32" s="8" t="s">
        <v>29</v>
      </c>
      <c r="R32" s="27"/>
    </row>
    <row r="33" spans="1:18" ht="30" customHeight="1">
      <c r="A33" s="8">
        <v>30</v>
      </c>
      <c r="B33" s="9" t="s">
        <v>140</v>
      </c>
      <c r="C33" s="9" t="s">
        <v>49</v>
      </c>
      <c r="D33" s="9" t="s">
        <v>22</v>
      </c>
      <c r="E33" s="12" t="s">
        <v>85</v>
      </c>
      <c r="F33" s="9" t="s">
        <v>141</v>
      </c>
      <c r="G33" s="10">
        <v>2023.06</v>
      </c>
      <c r="H33" s="12" t="s">
        <v>115</v>
      </c>
      <c r="I33" s="9" t="s">
        <v>142</v>
      </c>
      <c r="J33" s="9" t="s">
        <v>82</v>
      </c>
      <c r="K33" s="9" t="s">
        <v>83</v>
      </c>
      <c r="L33" s="12">
        <v>61</v>
      </c>
      <c r="M33" s="19">
        <v>77</v>
      </c>
      <c r="N33" s="12">
        <f t="shared" si="1"/>
        <v>69</v>
      </c>
      <c r="O33" s="20">
        <v>80.4</v>
      </c>
      <c r="P33" s="8">
        <v>74.7</v>
      </c>
      <c r="Q33" s="8" t="s">
        <v>29</v>
      </c>
      <c r="R33" s="27"/>
    </row>
    <row r="34" spans="1:18" ht="30" customHeight="1">
      <c r="A34" s="8">
        <v>31</v>
      </c>
      <c r="B34" s="9" t="s">
        <v>143</v>
      </c>
      <c r="C34" s="9" t="s">
        <v>49</v>
      </c>
      <c r="D34" s="9" t="s">
        <v>22</v>
      </c>
      <c r="E34" s="12" t="s">
        <v>144</v>
      </c>
      <c r="F34" s="9" t="s">
        <v>86</v>
      </c>
      <c r="G34" s="10">
        <v>2022.06</v>
      </c>
      <c r="H34" s="12" t="s">
        <v>115</v>
      </c>
      <c r="I34" s="9" t="s">
        <v>137</v>
      </c>
      <c r="J34" s="9" t="s">
        <v>82</v>
      </c>
      <c r="K34" s="9" t="s">
        <v>83</v>
      </c>
      <c r="L34" s="12">
        <v>77</v>
      </c>
      <c r="M34" s="19">
        <v>62</v>
      </c>
      <c r="N34" s="12">
        <f t="shared" si="1"/>
        <v>69.5</v>
      </c>
      <c r="O34" s="20">
        <v>73.4</v>
      </c>
      <c r="P34" s="8">
        <v>71.45</v>
      </c>
      <c r="Q34" s="8" t="s">
        <v>29</v>
      </c>
      <c r="R34" s="27"/>
    </row>
    <row r="35" spans="1:18" ht="30" customHeight="1">
      <c r="A35" s="8">
        <v>32</v>
      </c>
      <c r="B35" s="9" t="s">
        <v>145</v>
      </c>
      <c r="C35" s="9" t="s">
        <v>21</v>
      </c>
      <c r="D35" s="9" t="s">
        <v>22</v>
      </c>
      <c r="E35" s="12" t="s">
        <v>98</v>
      </c>
      <c r="F35" s="9" t="s">
        <v>146</v>
      </c>
      <c r="G35" s="10">
        <v>2021.07</v>
      </c>
      <c r="H35" s="12" t="s">
        <v>115</v>
      </c>
      <c r="I35" s="9" t="s">
        <v>123</v>
      </c>
      <c r="J35" s="9" t="s">
        <v>100</v>
      </c>
      <c r="K35" s="9" t="s">
        <v>101</v>
      </c>
      <c r="L35" s="12">
        <v>81</v>
      </c>
      <c r="M35" s="19">
        <v>88</v>
      </c>
      <c r="N35" s="12">
        <f t="shared" si="1"/>
        <v>84.5</v>
      </c>
      <c r="O35" s="20">
        <v>76.4</v>
      </c>
      <c r="P35" s="8">
        <v>80.45</v>
      </c>
      <c r="Q35" s="8" t="s">
        <v>29</v>
      </c>
      <c r="R35" s="27"/>
    </row>
    <row r="36" spans="1:18" ht="30" customHeight="1">
      <c r="A36" s="8">
        <v>33</v>
      </c>
      <c r="B36" s="9" t="s">
        <v>147</v>
      </c>
      <c r="C36" s="9" t="s">
        <v>21</v>
      </c>
      <c r="D36" s="9" t="s">
        <v>22</v>
      </c>
      <c r="E36" s="12" t="s">
        <v>98</v>
      </c>
      <c r="F36" s="9" t="s">
        <v>111</v>
      </c>
      <c r="G36" s="10">
        <v>2021.06</v>
      </c>
      <c r="H36" s="12" t="s">
        <v>115</v>
      </c>
      <c r="I36" s="9" t="s">
        <v>133</v>
      </c>
      <c r="J36" s="9" t="s">
        <v>100</v>
      </c>
      <c r="K36" s="9" t="s">
        <v>101</v>
      </c>
      <c r="L36" s="12">
        <v>78</v>
      </c>
      <c r="M36" s="19">
        <v>80</v>
      </c>
      <c r="N36" s="12">
        <f t="shared" si="1"/>
        <v>79</v>
      </c>
      <c r="O36" s="20">
        <v>81.46</v>
      </c>
      <c r="P36" s="8">
        <v>80.23</v>
      </c>
      <c r="Q36" s="8" t="s">
        <v>29</v>
      </c>
      <c r="R36" s="27"/>
    </row>
    <row r="37" spans="1:18" ht="30" customHeight="1">
      <c r="A37" s="8">
        <v>34</v>
      </c>
      <c r="B37" s="9" t="s">
        <v>148</v>
      </c>
      <c r="C37" s="9" t="s">
        <v>21</v>
      </c>
      <c r="D37" s="9" t="s">
        <v>22</v>
      </c>
      <c r="E37" s="12" t="s">
        <v>98</v>
      </c>
      <c r="F37" s="9" t="s">
        <v>149</v>
      </c>
      <c r="G37" s="10">
        <v>2022.07</v>
      </c>
      <c r="H37" s="12" t="s">
        <v>115</v>
      </c>
      <c r="I37" s="9" t="s">
        <v>135</v>
      </c>
      <c r="J37" s="9" t="s">
        <v>100</v>
      </c>
      <c r="K37" s="9" t="s">
        <v>150</v>
      </c>
      <c r="L37" s="12">
        <v>79</v>
      </c>
      <c r="M37" s="19">
        <v>85</v>
      </c>
      <c r="N37" s="12">
        <f t="shared" si="1"/>
        <v>82</v>
      </c>
      <c r="O37" s="20">
        <v>77</v>
      </c>
      <c r="P37" s="8">
        <v>79.5</v>
      </c>
      <c r="Q37" s="8" t="s">
        <v>29</v>
      </c>
      <c r="R37" s="27"/>
    </row>
    <row r="38" spans="1:18" ht="30" customHeight="1">
      <c r="A38" s="8">
        <v>35</v>
      </c>
      <c r="B38" s="9" t="s">
        <v>151</v>
      </c>
      <c r="C38" s="9" t="s">
        <v>21</v>
      </c>
      <c r="D38" s="9" t="s">
        <v>22</v>
      </c>
      <c r="E38" s="12" t="s">
        <v>105</v>
      </c>
      <c r="F38" s="9" t="s">
        <v>152</v>
      </c>
      <c r="G38" s="10">
        <v>2020.07</v>
      </c>
      <c r="H38" s="12" t="s">
        <v>115</v>
      </c>
      <c r="I38" s="9" t="s">
        <v>153</v>
      </c>
      <c r="J38" s="9" t="s">
        <v>106</v>
      </c>
      <c r="K38" s="9" t="s">
        <v>154</v>
      </c>
      <c r="L38" s="12">
        <v>73</v>
      </c>
      <c r="M38" s="19">
        <v>75</v>
      </c>
      <c r="N38" s="12">
        <f t="shared" si="1"/>
        <v>74</v>
      </c>
      <c r="O38" s="20">
        <v>84.9</v>
      </c>
      <c r="P38" s="8">
        <v>79.45</v>
      </c>
      <c r="Q38" s="8" t="s">
        <v>29</v>
      </c>
      <c r="R38" s="27"/>
    </row>
    <row r="39" spans="1:18" ht="30" customHeight="1">
      <c r="A39" s="8">
        <v>36</v>
      </c>
      <c r="B39" s="9" t="s">
        <v>155</v>
      </c>
      <c r="C39" s="9" t="s">
        <v>21</v>
      </c>
      <c r="D39" s="9" t="s">
        <v>22</v>
      </c>
      <c r="E39" s="12" t="s">
        <v>105</v>
      </c>
      <c r="F39" s="9" t="s">
        <v>93</v>
      </c>
      <c r="G39" s="10">
        <v>2021.06</v>
      </c>
      <c r="H39" s="12" t="s">
        <v>115</v>
      </c>
      <c r="I39" s="9" t="s">
        <v>137</v>
      </c>
      <c r="J39" s="9" t="s">
        <v>106</v>
      </c>
      <c r="K39" s="9" t="s">
        <v>156</v>
      </c>
      <c r="L39" s="12">
        <v>74</v>
      </c>
      <c r="M39" s="19">
        <v>80</v>
      </c>
      <c r="N39" s="12">
        <f t="shared" si="1"/>
        <v>77</v>
      </c>
      <c r="O39" s="20">
        <v>80.82</v>
      </c>
      <c r="P39" s="8">
        <v>78.91</v>
      </c>
      <c r="Q39" s="8" t="s">
        <v>29</v>
      </c>
      <c r="R39" s="27"/>
    </row>
    <row r="40" spans="1:18" ht="30" customHeight="1">
      <c r="A40" s="8">
        <v>37</v>
      </c>
      <c r="B40" s="9" t="s">
        <v>157</v>
      </c>
      <c r="C40" s="9" t="s">
        <v>21</v>
      </c>
      <c r="D40" s="9" t="s">
        <v>22</v>
      </c>
      <c r="E40" s="12" t="s">
        <v>105</v>
      </c>
      <c r="F40" s="9" t="s">
        <v>86</v>
      </c>
      <c r="G40" s="10">
        <v>2020.06</v>
      </c>
      <c r="H40" s="12" t="s">
        <v>115</v>
      </c>
      <c r="I40" s="9" t="s">
        <v>137</v>
      </c>
      <c r="J40" s="9" t="s">
        <v>106</v>
      </c>
      <c r="K40" s="9" t="s">
        <v>154</v>
      </c>
      <c r="L40" s="12">
        <v>68</v>
      </c>
      <c r="M40" s="19">
        <v>81</v>
      </c>
      <c r="N40" s="12">
        <f t="shared" si="1"/>
        <v>74.5</v>
      </c>
      <c r="O40" s="20">
        <v>82.76</v>
      </c>
      <c r="P40" s="8">
        <v>78.63</v>
      </c>
      <c r="Q40" s="8" t="s">
        <v>29</v>
      </c>
      <c r="R40" s="27"/>
    </row>
    <row r="41" spans="1:18" ht="30" customHeight="1">
      <c r="A41" s="8">
        <v>38</v>
      </c>
      <c r="B41" s="9" t="s">
        <v>158</v>
      </c>
      <c r="C41" s="9" t="s">
        <v>21</v>
      </c>
      <c r="D41" s="9" t="s">
        <v>22</v>
      </c>
      <c r="E41" s="12" t="s">
        <v>105</v>
      </c>
      <c r="F41" s="9" t="s">
        <v>57</v>
      </c>
      <c r="G41" s="10">
        <v>2021.06</v>
      </c>
      <c r="H41" s="12" t="s">
        <v>115</v>
      </c>
      <c r="I41" s="9" t="s">
        <v>133</v>
      </c>
      <c r="J41" s="9" t="s">
        <v>106</v>
      </c>
      <c r="K41" s="9" t="s">
        <v>154</v>
      </c>
      <c r="L41" s="12">
        <v>75</v>
      </c>
      <c r="M41" s="19">
        <v>74</v>
      </c>
      <c r="N41" s="12">
        <f t="shared" si="1"/>
        <v>74.5</v>
      </c>
      <c r="O41" s="20">
        <v>82</v>
      </c>
      <c r="P41" s="8">
        <v>78.25</v>
      </c>
      <c r="Q41" s="8" t="s">
        <v>29</v>
      </c>
      <c r="R41" s="27"/>
    </row>
    <row r="42" spans="1:18" ht="30" customHeight="1">
      <c r="A42" s="8">
        <v>39</v>
      </c>
      <c r="B42" s="8" t="s">
        <v>159</v>
      </c>
      <c r="C42" s="8" t="s">
        <v>49</v>
      </c>
      <c r="D42" s="9" t="s">
        <v>22</v>
      </c>
      <c r="E42" s="12" t="s">
        <v>92</v>
      </c>
      <c r="F42" s="8" t="s">
        <v>93</v>
      </c>
      <c r="G42" s="10">
        <v>2023.06</v>
      </c>
      <c r="H42" s="12" t="s">
        <v>115</v>
      </c>
      <c r="I42" s="8" t="s">
        <v>160</v>
      </c>
      <c r="J42" s="8" t="s">
        <v>117</v>
      </c>
      <c r="K42" s="9" t="s">
        <v>96</v>
      </c>
      <c r="L42" s="12">
        <v>83</v>
      </c>
      <c r="M42" s="19">
        <v>71</v>
      </c>
      <c r="N42" s="12">
        <f t="shared" si="1"/>
        <v>77</v>
      </c>
      <c r="O42" s="20">
        <v>75</v>
      </c>
      <c r="P42" s="8">
        <v>76</v>
      </c>
      <c r="Q42" s="8" t="s">
        <v>29</v>
      </c>
      <c r="R42" s="27"/>
    </row>
    <row r="43" spans="1:18" ht="30" customHeight="1">
      <c r="A43" s="8">
        <v>40</v>
      </c>
      <c r="B43" s="8" t="s">
        <v>161</v>
      </c>
      <c r="C43" s="8" t="s">
        <v>21</v>
      </c>
      <c r="D43" s="9" t="s">
        <v>22</v>
      </c>
      <c r="E43" s="12" t="s">
        <v>68</v>
      </c>
      <c r="F43" s="8" t="s">
        <v>93</v>
      </c>
      <c r="G43" s="10">
        <v>2022.06</v>
      </c>
      <c r="H43" s="12" t="s">
        <v>115</v>
      </c>
      <c r="I43" s="8" t="s">
        <v>135</v>
      </c>
      <c r="J43" s="8" t="s">
        <v>64</v>
      </c>
      <c r="K43" s="9" t="s">
        <v>65</v>
      </c>
      <c r="L43" s="12">
        <v>81</v>
      </c>
      <c r="M43" s="19">
        <v>82</v>
      </c>
      <c r="N43" s="12">
        <f t="shared" si="1"/>
        <v>81.5</v>
      </c>
      <c r="O43" s="20">
        <v>74</v>
      </c>
      <c r="P43" s="8">
        <v>77.75</v>
      </c>
      <c r="Q43" s="8" t="s">
        <v>29</v>
      </c>
      <c r="R43" s="27"/>
    </row>
    <row r="44" spans="1:18" ht="30" customHeight="1">
      <c r="A44" s="8">
        <v>41</v>
      </c>
      <c r="B44" s="13" t="s">
        <v>162</v>
      </c>
      <c r="C44" s="13" t="s">
        <v>21</v>
      </c>
      <c r="D44" s="9" t="s">
        <v>22</v>
      </c>
      <c r="E44" s="14" t="s">
        <v>163</v>
      </c>
      <c r="F44" s="14" t="s">
        <v>86</v>
      </c>
      <c r="G44" s="10">
        <v>2020.07</v>
      </c>
      <c r="H44" s="11" t="s">
        <v>164</v>
      </c>
      <c r="I44" s="21" t="s">
        <v>165</v>
      </c>
      <c r="J44" s="22" t="s">
        <v>166</v>
      </c>
      <c r="K44" s="14" t="s">
        <v>167</v>
      </c>
      <c r="L44" s="23">
        <v>71</v>
      </c>
      <c r="M44" s="23">
        <v>75.5</v>
      </c>
      <c r="N44" s="23">
        <f aca="true" t="shared" si="2" ref="N44:N63">AVERAGE(L44:M44)</f>
        <v>73.25</v>
      </c>
      <c r="O44" s="23">
        <v>75.9</v>
      </c>
      <c r="P44" s="24">
        <v>74.58</v>
      </c>
      <c r="Q44" s="9" t="s">
        <v>29</v>
      </c>
      <c r="R44" s="9"/>
    </row>
    <row r="45" spans="1:18" ht="30" customHeight="1">
      <c r="A45" s="8">
        <v>42</v>
      </c>
      <c r="B45" s="14" t="s">
        <v>168</v>
      </c>
      <c r="C45" s="14" t="s">
        <v>21</v>
      </c>
      <c r="D45" s="9" t="s">
        <v>22</v>
      </c>
      <c r="E45" s="14" t="s">
        <v>71</v>
      </c>
      <c r="F45" s="14" t="s">
        <v>169</v>
      </c>
      <c r="G45" s="10">
        <v>2023.07</v>
      </c>
      <c r="H45" s="11" t="s">
        <v>164</v>
      </c>
      <c r="I45" s="21" t="s">
        <v>170</v>
      </c>
      <c r="J45" s="22" t="s">
        <v>171</v>
      </c>
      <c r="K45" s="14" t="s">
        <v>172</v>
      </c>
      <c r="L45" s="23">
        <v>77</v>
      </c>
      <c r="M45" s="23">
        <v>59.5</v>
      </c>
      <c r="N45" s="23">
        <f t="shared" si="2"/>
        <v>68.25</v>
      </c>
      <c r="O45" s="23">
        <v>77.3</v>
      </c>
      <c r="P45" s="24">
        <v>72.78</v>
      </c>
      <c r="Q45" s="9" t="s">
        <v>29</v>
      </c>
      <c r="R45" s="9"/>
    </row>
    <row r="46" spans="1:18" ht="30" customHeight="1">
      <c r="A46" s="8">
        <v>43</v>
      </c>
      <c r="B46" s="14" t="s">
        <v>173</v>
      </c>
      <c r="C46" s="14" t="s">
        <v>49</v>
      </c>
      <c r="D46" s="9" t="s">
        <v>22</v>
      </c>
      <c r="E46" s="14" t="s">
        <v>71</v>
      </c>
      <c r="F46" s="14" t="s">
        <v>174</v>
      </c>
      <c r="G46" s="10">
        <v>2021.07</v>
      </c>
      <c r="H46" s="11" t="s">
        <v>164</v>
      </c>
      <c r="I46" s="21" t="s">
        <v>175</v>
      </c>
      <c r="J46" s="22" t="s">
        <v>171</v>
      </c>
      <c r="K46" s="14" t="s">
        <v>75</v>
      </c>
      <c r="L46" s="23">
        <v>75</v>
      </c>
      <c r="M46" s="23">
        <v>58.5</v>
      </c>
      <c r="N46" s="23">
        <f t="shared" si="2"/>
        <v>66.75</v>
      </c>
      <c r="O46" s="23">
        <v>78.56</v>
      </c>
      <c r="P46" s="24">
        <v>72.66</v>
      </c>
      <c r="Q46" s="9" t="s">
        <v>29</v>
      </c>
      <c r="R46" s="9"/>
    </row>
    <row r="47" spans="1:18" ht="30" customHeight="1">
      <c r="A47" s="8">
        <v>44</v>
      </c>
      <c r="B47" s="14" t="s">
        <v>176</v>
      </c>
      <c r="C47" s="14" t="s">
        <v>49</v>
      </c>
      <c r="D47" s="9" t="s">
        <v>22</v>
      </c>
      <c r="E47" s="14" t="s">
        <v>92</v>
      </c>
      <c r="F47" s="14" t="s">
        <v>86</v>
      </c>
      <c r="G47" s="10">
        <v>2020.06</v>
      </c>
      <c r="H47" s="11" t="s">
        <v>164</v>
      </c>
      <c r="I47" s="25" t="s">
        <v>177</v>
      </c>
      <c r="J47" s="22" t="s">
        <v>117</v>
      </c>
      <c r="K47" s="14" t="s">
        <v>96</v>
      </c>
      <c r="L47" s="23">
        <v>78</v>
      </c>
      <c r="M47" s="23">
        <v>84</v>
      </c>
      <c r="N47" s="23">
        <f t="shared" si="2"/>
        <v>81</v>
      </c>
      <c r="O47" s="23">
        <v>85.12</v>
      </c>
      <c r="P47" s="24">
        <v>83.06</v>
      </c>
      <c r="Q47" s="9" t="s">
        <v>29</v>
      </c>
      <c r="R47" s="9"/>
    </row>
    <row r="48" spans="1:18" ht="30" customHeight="1">
      <c r="A48" s="8">
        <v>45</v>
      </c>
      <c r="B48" s="14" t="s">
        <v>178</v>
      </c>
      <c r="C48" s="14" t="s">
        <v>21</v>
      </c>
      <c r="D48" s="9" t="s">
        <v>22</v>
      </c>
      <c r="E48" s="14" t="s">
        <v>179</v>
      </c>
      <c r="F48" s="14" t="s">
        <v>111</v>
      </c>
      <c r="G48" s="10">
        <v>2020.06</v>
      </c>
      <c r="H48" s="11" t="s">
        <v>164</v>
      </c>
      <c r="I48" s="25" t="s">
        <v>180</v>
      </c>
      <c r="J48" s="22" t="s">
        <v>117</v>
      </c>
      <c r="K48" s="14" t="s">
        <v>118</v>
      </c>
      <c r="L48" s="23">
        <v>82</v>
      </c>
      <c r="M48" s="23">
        <v>83</v>
      </c>
      <c r="N48" s="23">
        <f t="shared" si="2"/>
        <v>82.5</v>
      </c>
      <c r="O48" s="23">
        <v>76.7</v>
      </c>
      <c r="P48" s="24">
        <v>79.6</v>
      </c>
      <c r="Q48" s="9" t="s">
        <v>29</v>
      </c>
      <c r="R48" s="9"/>
    </row>
    <row r="49" spans="1:18" ht="30" customHeight="1">
      <c r="A49" s="8">
        <v>46</v>
      </c>
      <c r="B49" s="14" t="s">
        <v>181</v>
      </c>
      <c r="C49" s="14" t="s">
        <v>21</v>
      </c>
      <c r="D49" s="9" t="s">
        <v>22</v>
      </c>
      <c r="E49" s="14" t="s">
        <v>182</v>
      </c>
      <c r="F49" s="14" t="s">
        <v>86</v>
      </c>
      <c r="G49" s="10">
        <v>2023.07</v>
      </c>
      <c r="H49" s="11" t="s">
        <v>164</v>
      </c>
      <c r="I49" s="25" t="s">
        <v>183</v>
      </c>
      <c r="J49" s="22" t="s">
        <v>184</v>
      </c>
      <c r="K49" s="14" t="s">
        <v>185</v>
      </c>
      <c r="L49" s="23">
        <v>83</v>
      </c>
      <c r="M49" s="23">
        <v>68</v>
      </c>
      <c r="N49" s="23">
        <f t="shared" si="2"/>
        <v>75.5</v>
      </c>
      <c r="O49" s="23">
        <v>83</v>
      </c>
      <c r="P49" s="24">
        <v>79.25</v>
      </c>
      <c r="Q49" s="9" t="s">
        <v>29</v>
      </c>
      <c r="R49" s="9"/>
    </row>
    <row r="50" spans="1:18" ht="30" customHeight="1">
      <c r="A50" s="8">
        <v>47</v>
      </c>
      <c r="B50" s="14" t="s">
        <v>186</v>
      </c>
      <c r="C50" s="14" t="s">
        <v>49</v>
      </c>
      <c r="D50" s="9" t="s">
        <v>22</v>
      </c>
      <c r="E50" s="14" t="s">
        <v>187</v>
      </c>
      <c r="F50" s="14" t="s">
        <v>188</v>
      </c>
      <c r="G50" s="10">
        <v>2020.06</v>
      </c>
      <c r="H50" s="11" t="s">
        <v>164</v>
      </c>
      <c r="I50" s="21" t="s">
        <v>189</v>
      </c>
      <c r="J50" s="22" t="s">
        <v>64</v>
      </c>
      <c r="K50" s="14" t="s">
        <v>139</v>
      </c>
      <c r="L50" s="23">
        <v>81</v>
      </c>
      <c r="M50" s="23">
        <v>84</v>
      </c>
      <c r="N50" s="23">
        <f t="shared" si="2"/>
        <v>82.5</v>
      </c>
      <c r="O50" s="23">
        <v>76.8</v>
      </c>
      <c r="P50" s="24">
        <v>79.65</v>
      </c>
      <c r="Q50" s="9" t="s">
        <v>29</v>
      </c>
      <c r="R50" s="9"/>
    </row>
    <row r="51" spans="1:18" ht="30" customHeight="1">
      <c r="A51" s="8">
        <v>48</v>
      </c>
      <c r="B51" s="14" t="s">
        <v>190</v>
      </c>
      <c r="C51" s="14" t="s">
        <v>21</v>
      </c>
      <c r="D51" s="9" t="s">
        <v>22</v>
      </c>
      <c r="E51" s="14" t="s">
        <v>187</v>
      </c>
      <c r="F51" s="14" t="s">
        <v>191</v>
      </c>
      <c r="G51" s="10">
        <v>2018.07</v>
      </c>
      <c r="H51" s="11" t="s">
        <v>164</v>
      </c>
      <c r="I51" s="21" t="s">
        <v>192</v>
      </c>
      <c r="J51" s="22" t="s">
        <v>64</v>
      </c>
      <c r="K51" s="14" t="s">
        <v>139</v>
      </c>
      <c r="L51" s="23">
        <v>82</v>
      </c>
      <c r="M51" s="23">
        <v>81</v>
      </c>
      <c r="N51" s="23">
        <f t="shared" si="2"/>
        <v>81.5</v>
      </c>
      <c r="O51" s="23">
        <v>76.6</v>
      </c>
      <c r="P51" s="24">
        <v>79.05</v>
      </c>
      <c r="Q51" s="9" t="s">
        <v>29</v>
      </c>
      <c r="R51" s="9"/>
    </row>
    <row r="52" spans="1:18" ht="30" customHeight="1">
      <c r="A52" s="8">
        <v>49</v>
      </c>
      <c r="B52" s="14" t="s">
        <v>193</v>
      </c>
      <c r="C52" s="14" t="s">
        <v>21</v>
      </c>
      <c r="D52" s="9" t="s">
        <v>22</v>
      </c>
      <c r="E52" s="14" t="s">
        <v>61</v>
      </c>
      <c r="F52" s="14" t="s">
        <v>62</v>
      </c>
      <c r="G52" s="10">
        <v>2022.06</v>
      </c>
      <c r="H52" s="11" t="s">
        <v>164</v>
      </c>
      <c r="I52" s="21" t="s">
        <v>192</v>
      </c>
      <c r="J52" s="22" t="s">
        <v>64</v>
      </c>
      <c r="K52" s="14" t="s">
        <v>65</v>
      </c>
      <c r="L52" s="23">
        <v>69</v>
      </c>
      <c r="M52" s="23">
        <v>83</v>
      </c>
      <c r="N52" s="23">
        <f t="shared" si="2"/>
        <v>76</v>
      </c>
      <c r="O52" s="23">
        <v>78.6</v>
      </c>
      <c r="P52" s="24">
        <v>77.3</v>
      </c>
      <c r="Q52" s="9" t="s">
        <v>29</v>
      </c>
      <c r="R52" s="9"/>
    </row>
    <row r="53" spans="1:18" ht="30" customHeight="1">
      <c r="A53" s="8">
        <v>50</v>
      </c>
      <c r="B53" s="14" t="s">
        <v>194</v>
      </c>
      <c r="C53" s="14" t="s">
        <v>21</v>
      </c>
      <c r="D53" s="9" t="s">
        <v>22</v>
      </c>
      <c r="E53" s="14" t="s">
        <v>68</v>
      </c>
      <c r="F53" s="14" t="s">
        <v>195</v>
      </c>
      <c r="G53" s="10">
        <v>2023.06</v>
      </c>
      <c r="H53" s="11" t="s">
        <v>164</v>
      </c>
      <c r="I53" s="21" t="s">
        <v>196</v>
      </c>
      <c r="J53" s="22" t="s">
        <v>64</v>
      </c>
      <c r="K53" s="14" t="s">
        <v>65</v>
      </c>
      <c r="L53" s="23">
        <v>73</v>
      </c>
      <c r="M53" s="23">
        <v>86</v>
      </c>
      <c r="N53" s="23">
        <f t="shared" si="2"/>
        <v>79.5</v>
      </c>
      <c r="O53" s="23">
        <v>72.6</v>
      </c>
      <c r="P53" s="24">
        <v>76.05</v>
      </c>
      <c r="Q53" s="9" t="s">
        <v>29</v>
      </c>
      <c r="R53" s="9"/>
    </row>
    <row r="54" spans="1:18" ht="30" customHeight="1">
      <c r="A54" s="8">
        <v>51</v>
      </c>
      <c r="B54" s="14" t="s">
        <v>197</v>
      </c>
      <c r="C54" s="14" t="s">
        <v>49</v>
      </c>
      <c r="D54" s="9" t="s">
        <v>22</v>
      </c>
      <c r="E54" s="14" t="s">
        <v>198</v>
      </c>
      <c r="F54" s="14" t="s">
        <v>93</v>
      </c>
      <c r="G54" s="10">
        <v>2021.07</v>
      </c>
      <c r="H54" s="11" t="s">
        <v>164</v>
      </c>
      <c r="I54" s="21" t="s">
        <v>199</v>
      </c>
      <c r="J54" s="22" t="s">
        <v>74</v>
      </c>
      <c r="K54" s="14" t="s">
        <v>200</v>
      </c>
      <c r="L54" s="23">
        <v>76</v>
      </c>
      <c r="M54" s="23">
        <v>52</v>
      </c>
      <c r="N54" s="23">
        <f t="shared" si="2"/>
        <v>64</v>
      </c>
      <c r="O54" s="23">
        <v>79.88</v>
      </c>
      <c r="P54" s="24">
        <v>71.94</v>
      </c>
      <c r="Q54" s="9" t="s">
        <v>29</v>
      </c>
      <c r="R54" s="9"/>
    </row>
    <row r="55" spans="1:18" ht="30" customHeight="1">
      <c r="A55" s="8">
        <v>52</v>
      </c>
      <c r="B55" s="14" t="s">
        <v>201</v>
      </c>
      <c r="C55" s="14" t="s">
        <v>21</v>
      </c>
      <c r="D55" s="9" t="s">
        <v>22</v>
      </c>
      <c r="E55" s="14" t="s">
        <v>202</v>
      </c>
      <c r="F55" s="14" t="s">
        <v>99</v>
      </c>
      <c r="G55" s="10">
        <v>2022.06</v>
      </c>
      <c r="H55" s="11" t="s">
        <v>164</v>
      </c>
      <c r="I55" s="21" t="s">
        <v>192</v>
      </c>
      <c r="J55" s="22" t="s">
        <v>100</v>
      </c>
      <c r="K55" s="14" t="s">
        <v>101</v>
      </c>
      <c r="L55" s="23">
        <v>84</v>
      </c>
      <c r="M55" s="23">
        <v>77</v>
      </c>
      <c r="N55" s="23">
        <f t="shared" si="2"/>
        <v>80.5</v>
      </c>
      <c r="O55" s="23">
        <v>85</v>
      </c>
      <c r="P55" s="24">
        <v>82.75</v>
      </c>
      <c r="Q55" s="9" t="s">
        <v>29</v>
      </c>
      <c r="R55" s="9"/>
    </row>
    <row r="56" spans="1:18" ht="30" customHeight="1">
      <c r="A56" s="8">
        <v>53</v>
      </c>
      <c r="B56" s="14" t="s">
        <v>203</v>
      </c>
      <c r="C56" s="14" t="s">
        <v>21</v>
      </c>
      <c r="D56" s="9" t="s">
        <v>22</v>
      </c>
      <c r="E56" s="14" t="s">
        <v>204</v>
      </c>
      <c r="F56" s="14" t="s">
        <v>57</v>
      </c>
      <c r="G56" s="10">
        <v>2022.06</v>
      </c>
      <c r="H56" s="11" t="s">
        <v>164</v>
      </c>
      <c r="I56" s="21" t="s">
        <v>196</v>
      </c>
      <c r="J56" s="22" t="s">
        <v>100</v>
      </c>
      <c r="K56" s="14" t="s">
        <v>101</v>
      </c>
      <c r="L56" s="23">
        <v>84</v>
      </c>
      <c r="M56" s="23">
        <v>79</v>
      </c>
      <c r="N56" s="23">
        <f t="shared" si="2"/>
        <v>81.5</v>
      </c>
      <c r="O56" s="23">
        <v>83.8</v>
      </c>
      <c r="P56" s="24">
        <v>82.65</v>
      </c>
      <c r="Q56" s="9" t="s">
        <v>29</v>
      </c>
      <c r="R56" s="9"/>
    </row>
    <row r="57" spans="1:18" ht="30" customHeight="1">
      <c r="A57" s="8">
        <v>54</v>
      </c>
      <c r="B57" s="14" t="s">
        <v>205</v>
      </c>
      <c r="C57" s="14" t="s">
        <v>21</v>
      </c>
      <c r="D57" s="9" t="s">
        <v>22</v>
      </c>
      <c r="E57" s="14" t="s">
        <v>206</v>
      </c>
      <c r="F57" s="14" t="s">
        <v>207</v>
      </c>
      <c r="G57" s="10">
        <v>2023.06</v>
      </c>
      <c r="H57" s="11" t="s">
        <v>164</v>
      </c>
      <c r="I57" s="21" t="s">
        <v>192</v>
      </c>
      <c r="J57" s="22" t="s">
        <v>106</v>
      </c>
      <c r="K57" s="14" t="s">
        <v>154</v>
      </c>
      <c r="L57" s="23">
        <v>78</v>
      </c>
      <c r="M57" s="23">
        <v>80</v>
      </c>
      <c r="N57" s="23">
        <f t="shared" si="2"/>
        <v>79</v>
      </c>
      <c r="O57" s="23">
        <v>78</v>
      </c>
      <c r="P57" s="24">
        <v>78.5</v>
      </c>
      <c r="Q57" s="9" t="s">
        <v>29</v>
      </c>
      <c r="R57" s="8"/>
    </row>
    <row r="58" spans="1:18" ht="30" customHeight="1">
      <c r="A58" s="8">
        <v>55</v>
      </c>
      <c r="B58" s="14" t="s">
        <v>208</v>
      </c>
      <c r="C58" s="14" t="s">
        <v>21</v>
      </c>
      <c r="D58" s="9" t="s">
        <v>22</v>
      </c>
      <c r="E58" s="14" t="s">
        <v>209</v>
      </c>
      <c r="F58" s="14" t="s">
        <v>24</v>
      </c>
      <c r="G58" s="10">
        <v>2022.07</v>
      </c>
      <c r="H58" s="11" t="s">
        <v>164</v>
      </c>
      <c r="I58" s="21" t="s">
        <v>192</v>
      </c>
      <c r="J58" s="22" t="s">
        <v>106</v>
      </c>
      <c r="K58" s="14" t="s">
        <v>154</v>
      </c>
      <c r="L58" s="23">
        <v>81</v>
      </c>
      <c r="M58" s="23">
        <v>70</v>
      </c>
      <c r="N58" s="23">
        <f t="shared" si="2"/>
        <v>75.5</v>
      </c>
      <c r="O58" s="23">
        <v>79.6</v>
      </c>
      <c r="P58" s="24">
        <v>77.55</v>
      </c>
      <c r="Q58" s="9" t="s">
        <v>29</v>
      </c>
      <c r="R58" s="8"/>
    </row>
    <row r="59" spans="1:18" ht="30" customHeight="1">
      <c r="A59" s="8">
        <v>56</v>
      </c>
      <c r="B59" s="14" t="s">
        <v>210</v>
      </c>
      <c r="C59" s="14" t="s">
        <v>21</v>
      </c>
      <c r="D59" s="9" t="s">
        <v>22</v>
      </c>
      <c r="E59" s="14" t="s">
        <v>105</v>
      </c>
      <c r="F59" s="14" t="s">
        <v>211</v>
      </c>
      <c r="G59" s="10">
        <v>2022.06</v>
      </c>
      <c r="H59" s="11" t="s">
        <v>164</v>
      </c>
      <c r="I59" s="21" t="s">
        <v>196</v>
      </c>
      <c r="J59" s="22" t="s">
        <v>106</v>
      </c>
      <c r="K59" s="14" t="s">
        <v>107</v>
      </c>
      <c r="L59" s="23">
        <v>77</v>
      </c>
      <c r="M59" s="23">
        <v>72</v>
      </c>
      <c r="N59" s="23">
        <f t="shared" si="2"/>
        <v>74.5</v>
      </c>
      <c r="O59" s="23">
        <v>80.4</v>
      </c>
      <c r="P59" s="24">
        <v>77.45</v>
      </c>
      <c r="Q59" s="9" t="s">
        <v>29</v>
      </c>
      <c r="R59" s="8"/>
    </row>
    <row r="60" spans="1:18" ht="30" customHeight="1">
      <c r="A60" s="8">
        <v>57</v>
      </c>
      <c r="B60" s="13" t="s">
        <v>212</v>
      </c>
      <c r="C60" s="14" t="s">
        <v>21</v>
      </c>
      <c r="D60" s="9" t="s">
        <v>22</v>
      </c>
      <c r="E60" s="14" t="s">
        <v>105</v>
      </c>
      <c r="F60" s="14" t="s">
        <v>188</v>
      </c>
      <c r="G60" s="10">
        <v>2015.06</v>
      </c>
      <c r="H60" s="11" t="s">
        <v>164</v>
      </c>
      <c r="I60" s="21" t="s">
        <v>196</v>
      </c>
      <c r="J60" s="22" t="s">
        <v>106</v>
      </c>
      <c r="K60" s="14" t="s">
        <v>154</v>
      </c>
      <c r="L60" s="23">
        <v>76</v>
      </c>
      <c r="M60" s="23">
        <v>80</v>
      </c>
      <c r="N60" s="23">
        <f t="shared" si="2"/>
        <v>78</v>
      </c>
      <c r="O60" s="23">
        <v>72.2</v>
      </c>
      <c r="P60" s="24">
        <v>75.1</v>
      </c>
      <c r="Q60" s="9" t="s">
        <v>29</v>
      </c>
      <c r="R60" s="8"/>
    </row>
    <row r="61" spans="1:18" ht="30" customHeight="1">
      <c r="A61" s="8">
        <v>58</v>
      </c>
      <c r="B61" s="14" t="s">
        <v>213</v>
      </c>
      <c r="C61" s="14" t="s">
        <v>21</v>
      </c>
      <c r="D61" s="9" t="s">
        <v>22</v>
      </c>
      <c r="E61" s="14" t="s">
        <v>214</v>
      </c>
      <c r="F61" s="14" t="s">
        <v>215</v>
      </c>
      <c r="G61" s="10">
        <v>2017.06</v>
      </c>
      <c r="H61" s="11" t="s">
        <v>164</v>
      </c>
      <c r="I61" s="21" t="s">
        <v>192</v>
      </c>
      <c r="J61" s="22" t="s">
        <v>216</v>
      </c>
      <c r="K61" s="14" t="s">
        <v>28</v>
      </c>
      <c r="L61" s="23">
        <v>79</v>
      </c>
      <c r="M61" s="23">
        <v>78</v>
      </c>
      <c r="N61" s="23">
        <f t="shared" si="2"/>
        <v>78.5</v>
      </c>
      <c r="O61" s="23">
        <v>82.2</v>
      </c>
      <c r="P61" s="24">
        <v>80.35</v>
      </c>
      <c r="Q61" s="9" t="s">
        <v>29</v>
      </c>
      <c r="R61" s="8"/>
    </row>
    <row r="62" spans="1:18" ht="30" customHeight="1">
      <c r="A62" s="8">
        <v>59</v>
      </c>
      <c r="B62" s="14" t="s">
        <v>217</v>
      </c>
      <c r="C62" s="14" t="s">
        <v>21</v>
      </c>
      <c r="D62" s="9" t="s">
        <v>22</v>
      </c>
      <c r="E62" s="14" t="s">
        <v>122</v>
      </c>
      <c r="F62" s="14" t="s">
        <v>86</v>
      </c>
      <c r="G62" s="10">
        <v>2023.07</v>
      </c>
      <c r="H62" s="11" t="s">
        <v>164</v>
      </c>
      <c r="I62" s="21" t="s">
        <v>192</v>
      </c>
      <c r="J62" s="22" t="s">
        <v>216</v>
      </c>
      <c r="K62" s="14" t="s">
        <v>28</v>
      </c>
      <c r="L62" s="23">
        <v>84</v>
      </c>
      <c r="M62" s="23">
        <v>73</v>
      </c>
      <c r="N62" s="23">
        <f t="shared" si="2"/>
        <v>78.5</v>
      </c>
      <c r="O62" s="23">
        <v>81.2</v>
      </c>
      <c r="P62" s="24">
        <v>79.85</v>
      </c>
      <c r="Q62" s="9" t="s">
        <v>29</v>
      </c>
      <c r="R62" s="8"/>
    </row>
    <row r="63" spans="1:18" ht="30" customHeight="1">
      <c r="A63" s="8">
        <v>60</v>
      </c>
      <c r="B63" s="14" t="s">
        <v>218</v>
      </c>
      <c r="C63" s="14" t="s">
        <v>21</v>
      </c>
      <c r="D63" s="9" t="s">
        <v>22</v>
      </c>
      <c r="E63" s="14" t="s">
        <v>122</v>
      </c>
      <c r="F63" s="14" t="s">
        <v>57</v>
      </c>
      <c r="G63" s="10">
        <v>2022.06</v>
      </c>
      <c r="H63" s="11" t="s">
        <v>164</v>
      </c>
      <c r="I63" s="21" t="s">
        <v>196</v>
      </c>
      <c r="J63" s="22" t="s">
        <v>216</v>
      </c>
      <c r="K63" s="14" t="s">
        <v>28</v>
      </c>
      <c r="L63" s="23">
        <v>73</v>
      </c>
      <c r="M63" s="23">
        <v>78</v>
      </c>
      <c r="N63" s="23">
        <f t="shared" si="2"/>
        <v>75.5</v>
      </c>
      <c r="O63" s="23">
        <v>83.6</v>
      </c>
      <c r="P63" s="24">
        <v>79.55</v>
      </c>
      <c r="Q63" s="9" t="s">
        <v>29</v>
      </c>
      <c r="R63" s="9"/>
    </row>
  </sheetData>
  <sheetProtection/>
  <mergeCells count="17">
    <mergeCell ref="A1:R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R2:R3"/>
  </mergeCells>
  <conditionalFormatting sqref="L44:N44">
    <cfRule type="cellIs" priority="2" dxfId="0" operator="equal" stopIfTrue="1">
      <formula>0</formula>
    </cfRule>
  </conditionalFormatting>
  <conditionalFormatting sqref="O44">
    <cfRule type="cellIs" priority="7" dxfId="0" operator="equal" stopIfTrue="1">
      <formula>0</formula>
    </cfRule>
  </conditionalFormatting>
  <conditionalFormatting sqref="L60:N60">
    <cfRule type="cellIs" priority="1" dxfId="0" operator="equal" stopIfTrue="1">
      <formula>0</formula>
    </cfRule>
  </conditionalFormatting>
  <conditionalFormatting sqref="O60">
    <cfRule type="cellIs" priority="6" dxfId="0" operator="equal" stopIfTrue="1">
      <formula>0</formula>
    </cfRule>
  </conditionalFormatting>
  <conditionalFormatting sqref="P60">
    <cfRule type="cellIs" priority="4" dxfId="0" operator="equal" stopIfTrue="1">
      <formula>0</formula>
    </cfRule>
  </conditionalFormatting>
  <conditionalFormatting sqref="O44:O63">
    <cfRule type="cellIs" priority="8" dxfId="0" operator="equal" stopIfTrue="1">
      <formula>0</formula>
    </cfRule>
  </conditionalFormatting>
  <conditionalFormatting sqref="P44:P63">
    <cfRule type="cellIs" priority="5" dxfId="0" operator="equal" stopIfTrue="1">
      <formula>0</formula>
    </cfRule>
  </conditionalFormatting>
  <conditionalFormatting sqref="B4 B5 B6 B7 B8 B9 B10:B12 B13:B14 B15:B17 B18 B19:B20 B21:B23">
    <cfRule type="expression" priority="9" dxfId="1" stopIfTrue="1">
      <formula>AND(COUNTIF($B$4,B4)+COUNTIF($B$5,B4)+COUNTIF($B$6,B4)+COUNTIF($B$7,B4)+COUNTIF($B$8,B4)+COUNTIF($B$9,B4)+COUNTIF($B$10:$B$12,B4)+COUNTIF($B$13:$B$14,B4)+COUNTIF($B$15:$B$17,B4)+COUNTIF($B$18,B4)+COUNTIF($B$19:$B$20,B4)+COUNTIF($B$21:$B$23,B4)&gt;1,NOT(ISBLANK(B4)))</formula>
    </cfRule>
  </conditionalFormatting>
  <conditionalFormatting sqref="L44:N63">
    <cfRule type="cellIs" priority="3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86173</dc:creator>
  <cp:keywords/>
  <dc:description/>
  <cp:lastModifiedBy>王伟</cp:lastModifiedBy>
  <dcterms:created xsi:type="dcterms:W3CDTF">2023-08-28T07:26:00Z</dcterms:created>
  <dcterms:modified xsi:type="dcterms:W3CDTF">2023-09-11T02:47:02Z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9D926CD26DC746999EDFFD8EA3C9F556_13</vt:lpwstr>
  </property>
  <property fmtid="{D5CDD505-2E9C-101B-9397-08002B2CF9AE}" pid="4" name="KSOProductBuildV">
    <vt:lpwstr>2052-12.1.0.15120</vt:lpwstr>
  </property>
</Properties>
</file>