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现场资格审查人员名单" sheetId="2" r:id="rId1"/>
  </sheets>
  <externalReferences>
    <externalReference r:id="rId2"/>
  </externalReferences>
  <definedNames>
    <definedName name="_xlnm._FilterDatabase" localSheetId="0" hidden="1">现场资格审查人员名单!$A$2:$J$46</definedName>
    <definedName name="_xlnm.Print_Titles" localSheetId="0">现场资格审查人员名单!$2:$2</definedName>
  </definedNames>
  <calcPr calcId="144525"/>
</workbook>
</file>

<file path=xl/sharedStrings.xml><?xml version="1.0" encoding="utf-8"?>
<sst xmlns="http://schemas.openxmlformats.org/spreadsheetml/2006/main" count="231" uniqueCount="141">
  <si>
    <t>2023年衡阳高新区直属事业单位公开选调现场资格审查人员名单</t>
  </si>
  <si>
    <t>序号</t>
  </si>
  <si>
    <t>报考单位</t>
  </si>
  <si>
    <t>报考岗位</t>
  </si>
  <si>
    <t>岗位代码</t>
  </si>
  <si>
    <t>选调
计划</t>
  </si>
  <si>
    <t>姓名</t>
  </si>
  <si>
    <t>准考证号</t>
  </si>
  <si>
    <t>公共基础
知识</t>
  </si>
  <si>
    <t>申论/专业知识</t>
  </si>
  <si>
    <t>总分</t>
  </si>
  <si>
    <t>教育文化服务中心</t>
  </si>
  <si>
    <t>义务教育督学岗</t>
  </si>
  <si>
    <t>A01</t>
  </si>
  <si>
    <t>谢丹丹</t>
  </si>
  <si>
    <t>04011700102</t>
  </si>
  <si>
    <t>陈翼</t>
  </si>
  <si>
    <t>04011700104</t>
  </si>
  <si>
    <t>市自然资源和规划局高新分局</t>
  </si>
  <si>
    <t>文字综合岗</t>
  </si>
  <si>
    <t>A02</t>
  </si>
  <si>
    <t>崔信</t>
  </si>
  <si>
    <t>04011700116</t>
  </si>
  <si>
    <t>崔巧玲</t>
  </si>
  <si>
    <t>04011700111</t>
  </si>
  <si>
    <t>谭小青</t>
  </si>
  <si>
    <t>04011700112</t>
  </si>
  <si>
    <t>王敏</t>
  </si>
  <si>
    <t>04011700108</t>
  </si>
  <si>
    <t>周聪</t>
  </si>
  <si>
    <t>04011700118</t>
  </si>
  <si>
    <t>园区发展事务中心</t>
  </si>
  <si>
    <t>A03</t>
  </si>
  <si>
    <t>蒋镇</t>
  </si>
  <si>
    <t>04011700201</t>
  </si>
  <si>
    <t>肖骁</t>
  </si>
  <si>
    <t>04011700203</t>
  </si>
  <si>
    <t>房屋征收事务中心</t>
  </si>
  <si>
    <t>综合管理岗一</t>
  </si>
  <si>
    <t>A04</t>
  </si>
  <si>
    <t>周颖</t>
  </si>
  <si>
    <t>04011700129</t>
  </si>
  <si>
    <t>胡取涛</t>
  </si>
  <si>
    <t>04011700122</t>
  </si>
  <si>
    <t>综合管理岗二</t>
  </si>
  <si>
    <t>A05</t>
  </si>
  <si>
    <t>徐巧琼</t>
  </si>
  <si>
    <t>04011700207</t>
  </si>
  <si>
    <t>王菲</t>
  </si>
  <si>
    <t>04011700210</t>
  </si>
  <si>
    <t>应急维稳事务中心</t>
  </si>
  <si>
    <t>文字综合岗一</t>
  </si>
  <si>
    <t>A06</t>
  </si>
  <si>
    <t>刘惠民</t>
  </si>
  <si>
    <t>04011700214</t>
  </si>
  <si>
    <t>向星亮</t>
  </si>
  <si>
    <t>04011700215</t>
  </si>
  <si>
    <t>城市管理综合行政执法大队</t>
  </si>
  <si>
    <t>监督检查岗</t>
  </si>
  <si>
    <t>A08</t>
  </si>
  <si>
    <t>谢鑫</t>
  </si>
  <si>
    <t>04011700221</t>
  </si>
  <si>
    <t>谭晓金</t>
  </si>
  <si>
    <t>04011700220</t>
  </si>
  <si>
    <t>文字综合岗二</t>
  </si>
  <si>
    <t>A09</t>
  </si>
  <si>
    <t>黄杰</t>
  </si>
  <si>
    <t>04011700223</t>
  </si>
  <si>
    <t>周亚军</t>
  </si>
  <si>
    <t>04011700229</t>
  </si>
  <si>
    <t>执法岗</t>
  </si>
  <si>
    <t>A10</t>
  </si>
  <si>
    <t>苏颖</t>
  </si>
  <si>
    <t>04011700302</t>
  </si>
  <si>
    <t>杨坤明</t>
  </si>
  <si>
    <t>04011700307</t>
  </si>
  <si>
    <t>蒸水办事处</t>
  </si>
  <si>
    <t>综合管理岗</t>
  </si>
  <si>
    <t>A11</t>
  </si>
  <si>
    <t>李媚琳</t>
  </si>
  <si>
    <t>04011700318</t>
  </si>
  <si>
    <t>刘双喜</t>
  </si>
  <si>
    <t>04011700309</t>
  </si>
  <si>
    <t>周红玉</t>
  </si>
  <si>
    <t>04011700311</t>
  </si>
  <si>
    <t>陈凯榕</t>
  </si>
  <si>
    <t>04011700324</t>
  </si>
  <si>
    <t>高岭办事处</t>
  </si>
  <si>
    <t>A12</t>
  </si>
  <si>
    <t>孙红花</t>
  </si>
  <si>
    <t>04011700402</t>
  </si>
  <si>
    <t>李直松</t>
  </si>
  <si>
    <t>04011700405</t>
  </si>
  <si>
    <t>华兴街道办事处（政务服务中心）</t>
  </si>
  <si>
    <t>A13</t>
  </si>
  <si>
    <t>朱轩德</t>
  </si>
  <si>
    <t>04011700418</t>
  </si>
  <si>
    <t>谢芳</t>
  </si>
  <si>
    <t>04011700416</t>
  </si>
  <si>
    <t>蒋容娟</t>
  </si>
  <si>
    <t>04011700410</t>
  </si>
  <si>
    <t>陈瑜平</t>
  </si>
  <si>
    <t>04011700413</t>
  </si>
  <si>
    <t>审计岗</t>
  </si>
  <si>
    <t>B01</t>
  </si>
  <si>
    <t>刘微</t>
  </si>
  <si>
    <t>04021700502</t>
  </si>
  <si>
    <t>陈雅彬</t>
  </si>
  <si>
    <t>04021700504</t>
  </si>
  <si>
    <t>会计岗</t>
  </si>
  <si>
    <t>B02</t>
  </si>
  <si>
    <t>王娟</t>
  </si>
  <si>
    <t>04021700507</t>
  </si>
  <si>
    <t>王漾绮</t>
  </si>
  <si>
    <t>04021700506</t>
  </si>
  <si>
    <t>规划管理岗</t>
  </si>
  <si>
    <t>C01</t>
  </si>
  <si>
    <t>王慧</t>
  </si>
  <si>
    <t>04031700701</t>
  </si>
  <si>
    <t>夏娜</t>
  </si>
  <si>
    <t>04031700703</t>
  </si>
  <si>
    <t>消防验收与备案岗</t>
  </si>
  <si>
    <t>C03</t>
  </si>
  <si>
    <t>唐丽</t>
  </si>
  <si>
    <t>04031700706</t>
  </si>
  <si>
    <t>统计岗</t>
  </si>
  <si>
    <t>E01</t>
  </si>
  <si>
    <t>王超群</t>
  </si>
  <si>
    <t>04051700603</t>
  </si>
  <si>
    <t>彭芳日</t>
  </si>
  <si>
    <t>04051700605</t>
  </si>
  <si>
    <t>经济综合岗</t>
  </si>
  <si>
    <t>E02</t>
  </si>
  <si>
    <t>唐笔兰</t>
  </si>
  <si>
    <t>04051700614</t>
  </si>
  <si>
    <t>王颖</t>
  </si>
  <si>
    <t>04051700609</t>
  </si>
  <si>
    <t>李琴</t>
  </si>
  <si>
    <t>04051700608</t>
  </si>
  <si>
    <t>陈颖妍</t>
  </si>
  <si>
    <t>04051700610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</si>
</sst>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9" borderId="9" applyNumberFormat="false" applyAlignment="false" applyProtection="false">
      <alignment vertical="center"/>
    </xf>
    <xf numFmtId="0" fontId="9" fillId="6" borderId="7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6" borderId="12" applyNumberFormat="false" applyFont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10" fillId="9" borderId="8" applyNumberFormat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</cellStyleXfs>
  <cellXfs count="16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F:/&#24352;&#33993;/8.&#25307;&#32771;/2022&#20844;&#24320;&#36873;&#35843;/&#31508;&#35797;/&#25104;&#32489;&#65288;Fz34DrNySn&#65289;/20230901-02&#34913;&#38451;&#39640;&#26032;&#25216;&#26415;&#20135;&#19994;&#24320;&#21457;&#21306;&#30452;&#23646;&#20107;&#19994;&#21333;&#20301;2023&#24180;&#20844;&#24320;&#36873;&#35843;&#24037;&#20316;&#20154;&#21592;&#31508;&#35797;&#25104;&#32489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册"/>
    </sheetNames>
    <sheetDataSet>
      <sheetData sheetId="0">
        <row r="2">
          <cell r="C2" t="str">
            <v>姓名</v>
          </cell>
          <cell r="D2" t="str">
            <v>准考证号</v>
          </cell>
          <cell r="E2" t="str">
            <v>公共基础
知识</v>
          </cell>
          <cell r="F2" t="str">
            <v>申论/专业
知识</v>
          </cell>
          <cell r="G2" t="str">
            <v>总分</v>
          </cell>
          <cell r="H2" t="str">
            <v>职位
排名</v>
          </cell>
        </row>
        <row r="3">
          <cell r="C3" t="str">
            <v>谢丹丹</v>
          </cell>
          <cell r="D3" t="str">
            <v>04011700102</v>
          </cell>
          <cell r="E3">
            <v>28.1</v>
          </cell>
          <cell r="F3">
            <v>53</v>
          </cell>
          <cell r="G3">
            <v>81.1</v>
          </cell>
          <cell r="H3">
            <v>1</v>
          </cell>
        </row>
        <row r="4">
          <cell r="C4" t="str">
            <v>陈翼</v>
          </cell>
          <cell r="D4" t="str">
            <v>04011700104</v>
          </cell>
          <cell r="E4">
            <v>22.9</v>
          </cell>
          <cell r="F4">
            <v>51.75</v>
          </cell>
          <cell r="G4">
            <v>74.65</v>
          </cell>
          <cell r="H4">
            <v>2</v>
          </cell>
        </row>
        <row r="5">
          <cell r="C5" t="str">
            <v>黄文怡</v>
          </cell>
          <cell r="D5" t="str">
            <v>04011700103</v>
          </cell>
          <cell r="E5">
            <v>23.2</v>
          </cell>
          <cell r="F5">
            <v>41</v>
          </cell>
          <cell r="G5">
            <v>64.2</v>
          </cell>
          <cell r="H5">
            <v>3</v>
          </cell>
        </row>
        <row r="6">
          <cell r="C6" t="str">
            <v>肖伟</v>
          </cell>
          <cell r="D6" t="str">
            <v>04011700105</v>
          </cell>
          <cell r="E6">
            <v>15.8</v>
          </cell>
          <cell r="F6">
            <v>45</v>
          </cell>
          <cell r="G6">
            <v>60.8</v>
          </cell>
          <cell r="H6">
            <v>4</v>
          </cell>
        </row>
        <row r="7">
          <cell r="C7" t="str">
            <v>洪铁文</v>
          </cell>
          <cell r="D7" t="str">
            <v>04011700101</v>
          </cell>
          <cell r="E7">
            <v>0</v>
          </cell>
          <cell r="F7">
            <v>0</v>
          </cell>
          <cell r="G7" t="str">
            <v>缺考</v>
          </cell>
        </row>
        <row r="8">
          <cell r="C8" t="str">
            <v>崔信</v>
          </cell>
          <cell r="D8" t="str">
            <v>04011700116</v>
          </cell>
          <cell r="E8">
            <v>25.6</v>
          </cell>
          <cell r="F8">
            <v>54.25</v>
          </cell>
          <cell r="G8">
            <v>79.85</v>
          </cell>
          <cell r="H8">
            <v>1</v>
          </cell>
        </row>
        <row r="9">
          <cell r="C9" t="str">
            <v>崔巧玲</v>
          </cell>
          <cell r="D9" t="str">
            <v>04011700111</v>
          </cell>
          <cell r="E9">
            <v>27.8</v>
          </cell>
          <cell r="F9">
            <v>52</v>
          </cell>
          <cell r="G9">
            <v>79.8</v>
          </cell>
          <cell r="H9">
            <v>2</v>
          </cell>
        </row>
        <row r="10">
          <cell r="C10" t="str">
            <v>谭小青</v>
          </cell>
          <cell r="D10" t="str">
            <v>04011700112</v>
          </cell>
          <cell r="E10">
            <v>30</v>
          </cell>
          <cell r="F10">
            <v>49.5</v>
          </cell>
          <cell r="G10">
            <v>79.5</v>
          </cell>
          <cell r="H10">
            <v>3</v>
          </cell>
        </row>
        <row r="11">
          <cell r="C11" t="str">
            <v>王敏</v>
          </cell>
          <cell r="D11" t="str">
            <v>04011700108</v>
          </cell>
          <cell r="E11">
            <v>23.2</v>
          </cell>
          <cell r="F11">
            <v>51.75</v>
          </cell>
          <cell r="G11">
            <v>74.95</v>
          </cell>
          <cell r="H11">
            <v>4</v>
          </cell>
        </row>
        <row r="12">
          <cell r="C12" t="str">
            <v>周聪</v>
          </cell>
          <cell r="D12" t="str">
            <v>04011700118</v>
          </cell>
          <cell r="E12">
            <v>23.2</v>
          </cell>
          <cell r="F12">
            <v>51.75</v>
          </cell>
          <cell r="G12">
            <v>74.95</v>
          </cell>
          <cell r="H12">
            <v>4</v>
          </cell>
        </row>
        <row r="13">
          <cell r="C13" t="str">
            <v>张蓓</v>
          </cell>
          <cell r="D13" t="str">
            <v>04011700113</v>
          </cell>
          <cell r="E13">
            <v>23.5</v>
          </cell>
          <cell r="F13">
            <v>49.5</v>
          </cell>
          <cell r="G13">
            <v>73</v>
          </cell>
          <cell r="H13">
            <v>6</v>
          </cell>
        </row>
        <row r="14">
          <cell r="C14" t="str">
            <v>梁莉萍</v>
          </cell>
          <cell r="D14" t="str">
            <v>04011700106</v>
          </cell>
          <cell r="E14">
            <v>22.1</v>
          </cell>
          <cell r="F14">
            <v>50.75</v>
          </cell>
          <cell r="G14">
            <v>72.85</v>
          </cell>
          <cell r="H14">
            <v>7</v>
          </cell>
        </row>
        <row r="15">
          <cell r="C15" t="str">
            <v>陈乾</v>
          </cell>
          <cell r="D15" t="str">
            <v>04011700110</v>
          </cell>
          <cell r="E15">
            <v>24</v>
          </cell>
          <cell r="F15">
            <v>46.75</v>
          </cell>
          <cell r="G15">
            <v>70.75</v>
          </cell>
          <cell r="H15">
            <v>8</v>
          </cell>
        </row>
        <row r="16">
          <cell r="C16" t="str">
            <v>伍学恒</v>
          </cell>
          <cell r="D16" t="str">
            <v>04011700115</v>
          </cell>
          <cell r="E16">
            <v>21.5</v>
          </cell>
          <cell r="F16">
            <v>47.5</v>
          </cell>
          <cell r="G16">
            <v>69</v>
          </cell>
          <cell r="H16">
            <v>9</v>
          </cell>
        </row>
        <row r="17">
          <cell r="C17" t="str">
            <v>陈传超</v>
          </cell>
          <cell r="D17" t="str">
            <v>04011700114</v>
          </cell>
          <cell r="E17">
            <v>16.9</v>
          </cell>
          <cell r="F17">
            <v>47.5</v>
          </cell>
          <cell r="G17">
            <v>64.4</v>
          </cell>
          <cell r="H17">
            <v>10</v>
          </cell>
        </row>
        <row r="18">
          <cell r="C18" t="str">
            <v>李丽昆</v>
          </cell>
          <cell r="D18" t="str">
            <v>04011700107</v>
          </cell>
          <cell r="E18">
            <v>0</v>
          </cell>
          <cell r="F18">
            <v>0</v>
          </cell>
          <cell r="G18" t="str">
            <v>缺考</v>
          </cell>
        </row>
        <row r="19">
          <cell r="C19" t="str">
            <v>王吴国</v>
          </cell>
          <cell r="D19" t="str">
            <v>04011700109</v>
          </cell>
          <cell r="E19">
            <v>0</v>
          </cell>
          <cell r="F19">
            <v>0</v>
          </cell>
          <cell r="G19" t="str">
            <v>缺考</v>
          </cell>
        </row>
        <row r="20">
          <cell r="C20" t="str">
            <v>郭娟</v>
          </cell>
          <cell r="D20" t="str">
            <v>04011700117</v>
          </cell>
          <cell r="E20">
            <v>0</v>
          </cell>
          <cell r="F20">
            <v>0</v>
          </cell>
          <cell r="G20" t="str">
            <v>缺考</v>
          </cell>
        </row>
        <row r="21">
          <cell r="C21" t="str">
            <v>邓明向</v>
          </cell>
          <cell r="D21" t="str">
            <v>04011700119</v>
          </cell>
          <cell r="E21">
            <v>0</v>
          </cell>
          <cell r="F21">
            <v>0</v>
          </cell>
          <cell r="G21" t="str">
            <v>缺考</v>
          </cell>
        </row>
        <row r="22">
          <cell r="C22" t="str">
            <v>蒋镇</v>
          </cell>
          <cell r="D22" t="str">
            <v>04011700201</v>
          </cell>
          <cell r="E22">
            <v>27.8</v>
          </cell>
          <cell r="F22">
            <v>50</v>
          </cell>
          <cell r="G22">
            <v>77.8</v>
          </cell>
          <cell r="H22">
            <v>1</v>
          </cell>
        </row>
        <row r="23">
          <cell r="C23" t="str">
            <v>肖骁</v>
          </cell>
          <cell r="D23" t="str">
            <v>04011700203</v>
          </cell>
          <cell r="E23">
            <v>26.2</v>
          </cell>
          <cell r="F23">
            <v>44.75</v>
          </cell>
          <cell r="G23">
            <v>70.95</v>
          </cell>
          <cell r="H23">
            <v>2</v>
          </cell>
        </row>
        <row r="24">
          <cell r="C24" t="str">
            <v>彭阿俏</v>
          </cell>
          <cell r="D24" t="str">
            <v>04011700202</v>
          </cell>
          <cell r="E24">
            <v>21.8</v>
          </cell>
          <cell r="F24">
            <v>48.5</v>
          </cell>
          <cell r="G24">
            <v>70.3</v>
          </cell>
          <cell r="H24">
            <v>3</v>
          </cell>
        </row>
        <row r="25">
          <cell r="C25" t="str">
            <v>周颖</v>
          </cell>
          <cell r="D25" t="str">
            <v>04011700129</v>
          </cell>
          <cell r="E25">
            <v>27.8</v>
          </cell>
          <cell r="F25">
            <v>50.5</v>
          </cell>
          <cell r="G25">
            <v>78.3</v>
          </cell>
          <cell r="H25">
            <v>1</v>
          </cell>
        </row>
        <row r="26">
          <cell r="C26" t="str">
            <v>胡取涛</v>
          </cell>
          <cell r="D26" t="str">
            <v>04011700122</v>
          </cell>
          <cell r="E26">
            <v>26.2</v>
          </cell>
          <cell r="F26">
            <v>51.5</v>
          </cell>
          <cell r="G26">
            <v>77.7</v>
          </cell>
          <cell r="H26">
            <v>2</v>
          </cell>
        </row>
        <row r="27">
          <cell r="C27" t="str">
            <v>聂琦</v>
          </cell>
          <cell r="D27" t="str">
            <v>04011700121</v>
          </cell>
          <cell r="E27">
            <v>27.8</v>
          </cell>
          <cell r="F27">
            <v>47.75</v>
          </cell>
          <cell r="G27">
            <v>75.55</v>
          </cell>
          <cell r="H27">
            <v>3</v>
          </cell>
        </row>
        <row r="28">
          <cell r="C28" t="str">
            <v>廖俊彬</v>
          </cell>
          <cell r="D28" t="str">
            <v>04011700125</v>
          </cell>
          <cell r="E28">
            <v>21.8</v>
          </cell>
          <cell r="F28">
            <v>52</v>
          </cell>
          <cell r="G28">
            <v>73.8</v>
          </cell>
          <cell r="H28">
            <v>4</v>
          </cell>
        </row>
        <row r="29">
          <cell r="C29" t="str">
            <v>杨友庆</v>
          </cell>
          <cell r="D29" t="str">
            <v>04011700127</v>
          </cell>
          <cell r="E29">
            <v>23.5</v>
          </cell>
          <cell r="F29">
            <v>49.25</v>
          </cell>
          <cell r="G29">
            <v>72.75</v>
          </cell>
          <cell r="H29">
            <v>5</v>
          </cell>
        </row>
        <row r="30">
          <cell r="C30" t="str">
            <v>吴曦</v>
          </cell>
          <cell r="D30" t="str">
            <v>04011700124</v>
          </cell>
          <cell r="E30">
            <v>22.9</v>
          </cell>
          <cell r="F30">
            <v>49.75</v>
          </cell>
          <cell r="G30">
            <v>72.65</v>
          </cell>
          <cell r="H30">
            <v>6</v>
          </cell>
        </row>
        <row r="31">
          <cell r="C31" t="str">
            <v>刘琦</v>
          </cell>
          <cell r="D31" t="str">
            <v>04011700123</v>
          </cell>
          <cell r="E31">
            <v>24.5</v>
          </cell>
          <cell r="F31">
            <v>48</v>
          </cell>
          <cell r="G31">
            <v>72.5</v>
          </cell>
          <cell r="H31">
            <v>7</v>
          </cell>
        </row>
        <row r="32">
          <cell r="C32" t="str">
            <v>周强</v>
          </cell>
          <cell r="D32" t="str">
            <v>04011700130</v>
          </cell>
          <cell r="E32">
            <v>22.4</v>
          </cell>
          <cell r="F32">
            <v>50</v>
          </cell>
          <cell r="G32">
            <v>72.4</v>
          </cell>
          <cell r="H32">
            <v>8</v>
          </cell>
        </row>
        <row r="33">
          <cell r="C33" t="str">
            <v>张尧钧</v>
          </cell>
          <cell r="D33" t="str">
            <v>04011700126</v>
          </cell>
          <cell r="E33">
            <v>25.1</v>
          </cell>
          <cell r="F33">
            <v>47.25</v>
          </cell>
          <cell r="G33">
            <v>72.35</v>
          </cell>
          <cell r="H33">
            <v>9</v>
          </cell>
        </row>
        <row r="34">
          <cell r="C34" t="str">
            <v>鄢如权</v>
          </cell>
          <cell r="D34" t="str">
            <v>04011700128</v>
          </cell>
          <cell r="E34">
            <v>21.8</v>
          </cell>
          <cell r="F34">
            <v>43.5</v>
          </cell>
          <cell r="G34">
            <v>65.3</v>
          </cell>
          <cell r="H34">
            <v>10</v>
          </cell>
        </row>
        <row r="35">
          <cell r="C35" t="str">
            <v>周凝波</v>
          </cell>
          <cell r="D35" t="str">
            <v>04011700120</v>
          </cell>
          <cell r="E35">
            <v>19.9</v>
          </cell>
          <cell r="F35">
            <v>43.75</v>
          </cell>
          <cell r="G35">
            <v>63.65</v>
          </cell>
          <cell r="H35">
            <v>11</v>
          </cell>
        </row>
        <row r="36">
          <cell r="C36" t="str">
            <v>徐巧琼</v>
          </cell>
          <cell r="D36" t="str">
            <v>04011700207</v>
          </cell>
          <cell r="E36">
            <v>26.2</v>
          </cell>
          <cell r="F36">
            <v>54</v>
          </cell>
          <cell r="G36">
            <v>80.2</v>
          </cell>
          <cell r="H36">
            <v>1</v>
          </cell>
        </row>
        <row r="37">
          <cell r="C37" t="str">
            <v>王菲</v>
          </cell>
          <cell r="D37" t="str">
            <v>04011700210</v>
          </cell>
          <cell r="E37">
            <v>25.9</v>
          </cell>
          <cell r="F37">
            <v>52.5</v>
          </cell>
          <cell r="G37">
            <v>78.4</v>
          </cell>
          <cell r="H37">
            <v>2</v>
          </cell>
        </row>
        <row r="38">
          <cell r="C38" t="str">
            <v>李薇</v>
          </cell>
          <cell r="D38" t="str">
            <v>04011700205</v>
          </cell>
          <cell r="E38">
            <v>27</v>
          </cell>
          <cell r="F38">
            <v>50.75</v>
          </cell>
          <cell r="G38">
            <v>77.75</v>
          </cell>
          <cell r="H38">
            <v>3</v>
          </cell>
        </row>
        <row r="39">
          <cell r="C39" t="str">
            <v>王东琴</v>
          </cell>
          <cell r="D39" t="str">
            <v>04011700213</v>
          </cell>
          <cell r="E39">
            <v>26.2</v>
          </cell>
          <cell r="F39">
            <v>50.5</v>
          </cell>
          <cell r="G39">
            <v>76.7</v>
          </cell>
          <cell r="H39">
            <v>4</v>
          </cell>
        </row>
        <row r="40">
          <cell r="C40" t="str">
            <v>彭明霞</v>
          </cell>
          <cell r="D40" t="str">
            <v>04011700206</v>
          </cell>
          <cell r="E40">
            <v>23.7</v>
          </cell>
          <cell r="F40">
            <v>50</v>
          </cell>
          <cell r="G40">
            <v>73.7</v>
          </cell>
          <cell r="H40">
            <v>5</v>
          </cell>
        </row>
        <row r="41">
          <cell r="C41" t="str">
            <v>吴伟</v>
          </cell>
          <cell r="D41" t="str">
            <v>04011700209</v>
          </cell>
          <cell r="E41">
            <v>22.6</v>
          </cell>
          <cell r="F41">
            <v>46.75</v>
          </cell>
          <cell r="G41">
            <v>69.35</v>
          </cell>
          <cell r="H41">
            <v>6</v>
          </cell>
        </row>
        <row r="42">
          <cell r="C42" t="str">
            <v>罗卉蕾</v>
          </cell>
          <cell r="D42" t="str">
            <v>04011700204</v>
          </cell>
          <cell r="E42">
            <v>21.8</v>
          </cell>
          <cell r="F42">
            <v>43</v>
          </cell>
          <cell r="G42">
            <v>64.8</v>
          </cell>
          <cell r="H42">
            <v>7</v>
          </cell>
        </row>
        <row r="43">
          <cell r="C43" t="str">
            <v>蒋雅奇</v>
          </cell>
          <cell r="D43" t="str">
            <v>04011700208</v>
          </cell>
          <cell r="E43">
            <v>25.9</v>
          </cell>
          <cell r="F43">
            <v>14</v>
          </cell>
          <cell r="G43">
            <v>39.9</v>
          </cell>
          <cell r="H43">
            <v>8</v>
          </cell>
        </row>
        <row r="44">
          <cell r="C44" t="str">
            <v>王武昡</v>
          </cell>
          <cell r="D44" t="str">
            <v>04011700212</v>
          </cell>
          <cell r="E44">
            <v>19.1</v>
          </cell>
          <cell r="F44">
            <v>19.75</v>
          </cell>
          <cell r="G44">
            <v>38.85</v>
          </cell>
          <cell r="H44">
            <v>9</v>
          </cell>
        </row>
        <row r="45">
          <cell r="C45" t="str">
            <v>罗惠文</v>
          </cell>
          <cell r="D45" t="str">
            <v>04011700211</v>
          </cell>
          <cell r="E45">
            <v>0</v>
          </cell>
          <cell r="F45">
            <v>0</v>
          </cell>
          <cell r="G45" t="str">
            <v>缺考</v>
          </cell>
        </row>
        <row r="46">
          <cell r="C46" t="str">
            <v>刘惠民</v>
          </cell>
          <cell r="D46" t="str">
            <v>04011700214</v>
          </cell>
          <cell r="E46">
            <v>30</v>
          </cell>
          <cell r="F46">
            <v>51</v>
          </cell>
          <cell r="G46">
            <v>81</v>
          </cell>
          <cell r="H46">
            <v>1</v>
          </cell>
        </row>
        <row r="47">
          <cell r="C47" t="str">
            <v>向星亮</v>
          </cell>
          <cell r="D47" t="str">
            <v>04011700215</v>
          </cell>
          <cell r="E47">
            <v>28.9</v>
          </cell>
          <cell r="F47">
            <v>50.5</v>
          </cell>
          <cell r="G47">
            <v>79.4</v>
          </cell>
          <cell r="H47">
            <v>2</v>
          </cell>
        </row>
        <row r="48">
          <cell r="C48" t="str">
            <v>罗文卿</v>
          </cell>
          <cell r="D48" t="str">
            <v>04011700216</v>
          </cell>
          <cell r="E48">
            <v>28.1</v>
          </cell>
          <cell r="F48">
            <v>50.5</v>
          </cell>
          <cell r="G48">
            <v>78.6</v>
          </cell>
          <cell r="H48">
            <v>3</v>
          </cell>
        </row>
        <row r="49">
          <cell r="C49" t="str">
            <v>谢军龙</v>
          </cell>
          <cell r="D49" t="str">
            <v>04011700217</v>
          </cell>
          <cell r="E49">
            <v>0</v>
          </cell>
          <cell r="F49">
            <v>0</v>
          </cell>
          <cell r="G49" t="str">
            <v>缺考</v>
          </cell>
        </row>
        <row r="50">
          <cell r="C50" t="str">
            <v>谢鑫</v>
          </cell>
          <cell r="D50" t="str">
            <v>04011700221</v>
          </cell>
          <cell r="E50">
            <v>27.3</v>
          </cell>
          <cell r="F50">
            <v>49.75</v>
          </cell>
          <cell r="G50">
            <v>77.05</v>
          </cell>
          <cell r="H50">
            <v>1</v>
          </cell>
        </row>
        <row r="51">
          <cell r="C51" t="str">
            <v>谭晓金</v>
          </cell>
          <cell r="D51" t="str">
            <v>04011700220</v>
          </cell>
          <cell r="E51">
            <v>28.1</v>
          </cell>
          <cell r="F51">
            <v>48.5</v>
          </cell>
          <cell r="G51">
            <v>76.6</v>
          </cell>
          <cell r="H51">
            <v>2</v>
          </cell>
        </row>
        <row r="52">
          <cell r="C52" t="str">
            <v>刘慧芳</v>
          </cell>
          <cell r="D52" t="str">
            <v>04011700219</v>
          </cell>
          <cell r="E52">
            <v>24.3</v>
          </cell>
          <cell r="F52">
            <v>50.75</v>
          </cell>
          <cell r="G52">
            <v>75.05</v>
          </cell>
          <cell r="H52">
            <v>3</v>
          </cell>
        </row>
        <row r="53">
          <cell r="C53" t="str">
            <v>祝敏</v>
          </cell>
          <cell r="D53" t="str">
            <v>04011700218</v>
          </cell>
          <cell r="E53">
            <v>22.1</v>
          </cell>
          <cell r="F53">
            <v>52.75</v>
          </cell>
          <cell r="G53">
            <v>74.85</v>
          </cell>
          <cell r="H53">
            <v>4</v>
          </cell>
        </row>
        <row r="54">
          <cell r="C54" t="str">
            <v>刘琼</v>
          </cell>
          <cell r="D54" t="str">
            <v>04011700222</v>
          </cell>
          <cell r="E54">
            <v>25.9</v>
          </cell>
          <cell r="F54">
            <v>47</v>
          </cell>
          <cell r="G54">
            <v>72.9</v>
          </cell>
          <cell r="H54">
            <v>5</v>
          </cell>
        </row>
        <row r="55">
          <cell r="C55" t="str">
            <v>黄杰</v>
          </cell>
          <cell r="D55" t="str">
            <v>04011700223</v>
          </cell>
          <cell r="E55">
            <v>25.9</v>
          </cell>
          <cell r="F55">
            <v>52.75</v>
          </cell>
          <cell r="G55">
            <v>78.65</v>
          </cell>
          <cell r="H55">
            <v>1</v>
          </cell>
        </row>
        <row r="56">
          <cell r="C56" t="str">
            <v>周亚军</v>
          </cell>
          <cell r="D56" t="str">
            <v>04011700229</v>
          </cell>
          <cell r="E56">
            <v>27.3</v>
          </cell>
          <cell r="F56">
            <v>50.75</v>
          </cell>
          <cell r="G56">
            <v>78.05</v>
          </cell>
          <cell r="H56">
            <v>2</v>
          </cell>
        </row>
        <row r="57">
          <cell r="C57" t="str">
            <v>易娟</v>
          </cell>
          <cell r="D57" t="str">
            <v>04011700228</v>
          </cell>
          <cell r="E57">
            <v>23.7</v>
          </cell>
          <cell r="F57">
            <v>50.75</v>
          </cell>
          <cell r="G57">
            <v>74.45</v>
          </cell>
          <cell r="H57">
            <v>3</v>
          </cell>
        </row>
        <row r="58">
          <cell r="C58" t="str">
            <v>雷子文</v>
          </cell>
          <cell r="D58" t="str">
            <v>04011700224</v>
          </cell>
          <cell r="E58">
            <v>28.1</v>
          </cell>
          <cell r="F58">
            <v>45.75</v>
          </cell>
          <cell r="G58">
            <v>73.85</v>
          </cell>
          <cell r="H58">
            <v>4</v>
          </cell>
        </row>
        <row r="59">
          <cell r="C59" t="str">
            <v>李柃宛</v>
          </cell>
          <cell r="D59" t="str">
            <v>04011700230</v>
          </cell>
          <cell r="E59">
            <v>19.6</v>
          </cell>
          <cell r="F59">
            <v>52.5</v>
          </cell>
          <cell r="G59">
            <v>72.1</v>
          </cell>
          <cell r="H59">
            <v>5</v>
          </cell>
        </row>
        <row r="60">
          <cell r="C60" t="str">
            <v>陈炳竹</v>
          </cell>
          <cell r="D60" t="str">
            <v>04011700227</v>
          </cell>
          <cell r="E60">
            <v>20.2</v>
          </cell>
          <cell r="F60">
            <v>51.25</v>
          </cell>
          <cell r="G60">
            <v>71.45</v>
          </cell>
          <cell r="H60">
            <v>6</v>
          </cell>
        </row>
        <row r="61">
          <cell r="C61" t="str">
            <v>彭倩倩</v>
          </cell>
          <cell r="D61" t="str">
            <v>04011700226</v>
          </cell>
          <cell r="E61">
            <v>30</v>
          </cell>
          <cell r="F61">
            <v>41.25</v>
          </cell>
          <cell r="G61">
            <v>71.25</v>
          </cell>
          <cell r="H61">
            <v>7</v>
          </cell>
        </row>
        <row r="62">
          <cell r="C62" t="str">
            <v>唐双</v>
          </cell>
          <cell r="D62" t="str">
            <v>04011700225</v>
          </cell>
          <cell r="E62">
            <v>22.6</v>
          </cell>
          <cell r="F62">
            <v>47.25</v>
          </cell>
          <cell r="G62">
            <v>69.85</v>
          </cell>
          <cell r="H62">
            <v>8</v>
          </cell>
        </row>
        <row r="63">
          <cell r="C63" t="str">
            <v>苏颖</v>
          </cell>
          <cell r="D63" t="str">
            <v>04011700302</v>
          </cell>
          <cell r="E63">
            <v>25.9</v>
          </cell>
          <cell r="F63">
            <v>53.25</v>
          </cell>
          <cell r="G63">
            <v>79.15</v>
          </cell>
          <cell r="H63">
            <v>1</v>
          </cell>
        </row>
        <row r="64">
          <cell r="C64" t="str">
            <v>杨坤明</v>
          </cell>
          <cell r="D64" t="str">
            <v>04011700307</v>
          </cell>
          <cell r="E64">
            <v>25.9</v>
          </cell>
          <cell r="F64">
            <v>50.5</v>
          </cell>
          <cell r="G64">
            <v>76.4</v>
          </cell>
          <cell r="H64">
            <v>2</v>
          </cell>
        </row>
        <row r="65">
          <cell r="C65" t="str">
            <v>张猛</v>
          </cell>
          <cell r="D65" t="str">
            <v>04011700301</v>
          </cell>
          <cell r="E65">
            <v>24.8</v>
          </cell>
          <cell r="F65">
            <v>50.25</v>
          </cell>
          <cell r="G65">
            <v>75.05</v>
          </cell>
          <cell r="H65">
            <v>3</v>
          </cell>
        </row>
        <row r="66">
          <cell r="C66" t="str">
            <v>张海波</v>
          </cell>
          <cell r="D66" t="str">
            <v>04011700305</v>
          </cell>
          <cell r="E66">
            <v>22.9</v>
          </cell>
          <cell r="F66">
            <v>51</v>
          </cell>
          <cell r="G66">
            <v>73.9</v>
          </cell>
          <cell r="H66">
            <v>4</v>
          </cell>
        </row>
        <row r="67">
          <cell r="C67" t="str">
            <v>刘雯琪</v>
          </cell>
          <cell r="D67" t="str">
            <v>04011700306</v>
          </cell>
          <cell r="E67">
            <v>26.2</v>
          </cell>
          <cell r="F67">
            <v>47.25</v>
          </cell>
          <cell r="G67">
            <v>73.45</v>
          </cell>
          <cell r="H67">
            <v>5</v>
          </cell>
        </row>
        <row r="68">
          <cell r="C68" t="str">
            <v>刘正午</v>
          </cell>
          <cell r="D68" t="str">
            <v>04011700308</v>
          </cell>
          <cell r="E68">
            <v>28.4</v>
          </cell>
          <cell r="F68">
            <v>40.5</v>
          </cell>
          <cell r="G68">
            <v>68.9</v>
          </cell>
          <cell r="H68">
            <v>6</v>
          </cell>
        </row>
        <row r="69">
          <cell r="C69" t="str">
            <v>周旭初</v>
          </cell>
          <cell r="D69" t="str">
            <v>04011700304</v>
          </cell>
          <cell r="E69">
            <v>23.2</v>
          </cell>
          <cell r="F69">
            <v>42.25</v>
          </cell>
          <cell r="G69">
            <v>65.45</v>
          </cell>
          <cell r="H69">
            <v>7</v>
          </cell>
        </row>
        <row r="70">
          <cell r="C70" t="str">
            <v>涂权</v>
          </cell>
          <cell r="D70" t="str">
            <v>04011700303</v>
          </cell>
          <cell r="E70">
            <v>0</v>
          </cell>
          <cell r="F70">
            <v>0</v>
          </cell>
          <cell r="G70" t="str">
            <v>缺考</v>
          </cell>
        </row>
        <row r="71">
          <cell r="C71" t="str">
            <v>李媚琳</v>
          </cell>
          <cell r="D71" t="str">
            <v>04011700318</v>
          </cell>
          <cell r="E71">
            <v>28.1</v>
          </cell>
          <cell r="F71">
            <v>54.75</v>
          </cell>
          <cell r="G71">
            <v>82.85</v>
          </cell>
          <cell r="H71">
            <v>1</v>
          </cell>
        </row>
        <row r="72">
          <cell r="C72" t="str">
            <v>刘双喜</v>
          </cell>
          <cell r="D72" t="str">
            <v>04011700309</v>
          </cell>
          <cell r="E72">
            <v>28.1</v>
          </cell>
          <cell r="F72">
            <v>54.5</v>
          </cell>
          <cell r="G72">
            <v>82.6</v>
          </cell>
          <cell r="H72">
            <v>2</v>
          </cell>
        </row>
        <row r="73">
          <cell r="C73" t="str">
            <v>周红玉</v>
          </cell>
          <cell r="D73" t="str">
            <v>04011700311</v>
          </cell>
          <cell r="E73">
            <v>30</v>
          </cell>
          <cell r="F73">
            <v>51</v>
          </cell>
          <cell r="G73">
            <v>81</v>
          </cell>
          <cell r="H73">
            <v>3</v>
          </cell>
        </row>
        <row r="74">
          <cell r="C74" t="str">
            <v>陈凯榕</v>
          </cell>
          <cell r="D74" t="str">
            <v>04011700324</v>
          </cell>
          <cell r="E74">
            <v>27.3</v>
          </cell>
          <cell r="F74">
            <v>53.25</v>
          </cell>
          <cell r="G74">
            <v>80.55</v>
          </cell>
          <cell r="H74">
            <v>4</v>
          </cell>
        </row>
        <row r="75">
          <cell r="C75" t="str">
            <v>罗子梅</v>
          </cell>
          <cell r="D75" t="str">
            <v>04011700315</v>
          </cell>
          <cell r="E75">
            <v>26.2</v>
          </cell>
          <cell r="F75">
            <v>51.25</v>
          </cell>
          <cell r="G75">
            <v>77.45</v>
          </cell>
          <cell r="H75">
            <v>5</v>
          </cell>
        </row>
        <row r="76">
          <cell r="C76" t="str">
            <v>李微</v>
          </cell>
          <cell r="D76" t="str">
            <v>04011700310</v>
          </cell>
          <cell r="E76">
            <v>26.2</v>
          </cell>
          <cell r="F76">
            <v>51</v>
          </cell>
          <cell r="G76">
            <v>77.2</v>
          </cell>
          <cell r="H76">
            <v>6</v>
          </cell>
        </row>
        <row r="77">
          <cell r="C77" t="str">
            <v>邓露章</v>
          </cell>
          <cell r="D77" t="str">
            <v>04011700316</v>
          </cell>
          <cell r="E77">
            <v>26.7</v>
          </cell>
          <cell r="F77">
            <v>50.5</v>
          </cell>
          <cell r="G77">
            <v>77.2</v>
          </cell>
          <cell r="H77">
            <v>6</v>
          </cell>
        </row>
        <row r="78">
          <cell r="C78" t="str">
            <v>侯佳灵</v>
          </cell>
          <cell r="D78" t="str">
            <v>04011700312</v>
          </cell>
          <cell r="E78">
            <v>24.8</v>
          </cell>
          <cell r="F78">
            <v>51.25</v>
          </cell>
          <cell r="G78">
            <v>76.05</v>
          </cell>
          <cell r="H78">
            <v>8</v>
          </cell>
        </row>
        <row r="79">
          <cell r="C79" t="str">
            <v>匡洁</v>
          </cell>
          <cell r="D79" t="str">
            <v>04011700314</v>
          </cell>
          <cell r="E79">
            <v>23.7</v>
          </cell>
          <cell r="F79">
            <v>50.25</v>
          </cell>
          <cell r="G79">
            <v>73.95</v>
          </cell>
          <cell r="H79">
            <v>9</v>
          </cell>
        </row>
        <row r="80">
          <cell r="C80" t="str">
            <v>肖利丝</v>
          </cell>
          <cell r="D80" t="str">
            <v>04011700325</v>
          </cell>
          <cell r="E80">
            <v>25.9</v>
          </cell>
          <cell r="F80">
            <v>48</v>
          </cell>
          <cell r="G80">
            <v>73.9</v>
          </cell>
          <cell r="H80">
            <v>10</v>
          </cell>
        </row>
        <row r="81">
          <cell r="C81" t="str">
            <v>罗胜</v>
          </cell>
          <cell r="D81" t="str">
            <v>04011700326</v>
          </cell>
          <cell r="E81">
            <v>24.5</v>
          </cell>
          <cell r="F81">
            <v>49.25</v>
          </cell>
          <cell r="G81">
            <v>73.75</v>
          </cell>
          <cell r="H81">
            <v>11</v>
          </cell>
        </row>
        <row r="82">
          <cell r="C82" t="str">
            <v>何芬</v>
          </cell>
          <cell r="D82" t="str">
            <v>04011700319</v>
          </cell>
          <cell r="E82">
            <v>23.7</v>
          </cell>
          <cell r="F82">
            <v>49.75</v>
          </cell>
          <cell r="G82">
            <v>73.45</v>
          </cell>
          <cell r="H82">
            <v>12</v>
          </cell>
        </row>
        <row r="83">
          <cell r="C83" t="str">
            <v>张坤</v>
          </cell>
          <cell r="D83" t="str">
            <v>04011700320</v>
          </cell>
          <cell r="E83">
            <v>23.2</v>
          </cell>
          <cell r="F83">
            <v>49.75</v>
          </cell>
          <cell r="G83">
            <v>72.95</v>
          </cell>
          <cell r="H83">
            <v>13</v>
          </cell>
        </row>
        <row r="84">
          <cell r="C84" t="str">
            <v>雷紫嫣</v>
          </cell>
          <cell r="D84" t="str">
            <v>04011700317</v>
          </cell>
          <cell r="E84">
            <v>24</v>
          </cell>
          <cell r="F84">
            <v>48.75</v>
          </cell>
          <cell r="G84">
            <v>72.75</v>
          </cell>
          <cell r="H84">
            <v>14</v>
          </cell>
        </row>
        <row r="85">
          <cell r="C85" t="str">
            <v>谭自</v>
          </cell>
          <cell r="D85" t="str">
            <v>04011700313</v>
          </cell>
          <cell r="E85">
            <v>22.9</v>
          </cell>
          <cell r="F85">
            <v>49.5</v>
          </cell>
          <cell r="G85">
            <v>72.4</v>
          </cell>
          <cell r="H85">
            <v>15</v>
          </cell>
        </row>
        <row r="86">
          <cell r="C86" t="str">
            <v>王韬</v>
          </cell>
          <cell r="D86" t="str">
            <v>04011700322</v>
          </cell>
          <cell r="E86">
            <v>22.6</v>
          </cell>
          <cell r="F86">
            <v>43.75</v>
          </cell>
          <cell r="G86">
            <v>66.35</v>
          </cell>
          <cell r="H86">
            <v>16</v>
          </cell>
        </row>
        <row r="87">
          <cell r="C87" t="str">
            <v>朱雅倩</v>
          </cell>
          <cell r="D87" t="str">
            <v>04011700321</v>
          </cell>
          <cell r="E87">
            <v>0</v>
          </cell>
          <cell r="F87">
            <v>0</v>
          </cell>
          <cell r="G87" t="str">
            <v>缺考</v>
          </cell>
        </row>
        <row r="88">
          <cell r="C88" t="str">
            <v>刘思捷</v>
          </cell>
          <cell r="D88" t="str">
            <v>04011700323</v>
          </cell>
          <cell r="E88">
            <v>0</v>
          </cell>
          <cell r="F88">
            <v>0</v>
          </cell>
          <cell r="G88" t="str">
            <v>缺考</v>
          </cell>
        </row>
        <row r="89">
          <cell r="C89" t="str">
            <v>孙红花</v>
          </cell>
          <cell r="D89" t="str">
            <v>04011700402</v>
          </cell>
          <cell r="E89">
            <v>25.9</v>
          </cell>
          <cell r="F89">
            <v>52.75</v>
          </cell>
          <cell r="G89">
            <v>78.65</v>
          </cell>
          <cell r="H89">
            <v>1</v>
          </cell>
        </row>
        <row r="90">
          <cell r="C90" t="str">
            <v>李直松</v>
          </cell>
          <cell r="D90" t="str">
            <v>04011700405</v>
          </cell>
          <cell r="E90">
            <v>27.3</v>
          </cell>
          <cell r="F90">
            <v>50.25</v>
          </cell>
          <cell r="G90">
            <v>77.55</v>
          </cell>
          <cell r="H90">
            <v>2</v>
          </cell>
        </row>
        <row r="91">
          <cell r="C91" t="str">
            <v>向娟丹</v>
          </cell>
          <cell r="D91" t="str">
            <v>04011700408</v>
          </cell>
          <cell r="E91">
            <v>27.3</v>
          </cell>
          <cell r="F91">
            <v>49.75</v>
          </cell>
          <cell r="G91">
            <v>77.05</v>
          </cell>
          <cell r="H91">
            <v>3</v>
          </cell>
        </row>
        <row r="92">
          <cell r="C92" t="str">
            <v>王岚</v>
          </cell>
          <cell r="D92" t="str">
            <v>04011700404</v>
          </cell>
          <cell r="E92">
            <v>24.8</v>
          </cell>
          <cell r="F92">
            <v>51.5</v>
          </cell>
          <cell r="G92">
            <v>76.3</v>
          </cell>
          <cell r="H92">
            <v>4</v>
          </cell>
        </row>
        <row r="93">
          <cell r="C93" t="str">
            <v>齐增波</v>
          </cell>
          <cell r="D93" t="str">
            <v>04011700403</v>
          </cell>
          <cell r="E93">
            <v>25.1</v>
          </cell>
          <cell r="F93">
            <v>49.75</v>
          </cell>
          <cell r="G93">
            <v>74.85</v>
          </cell>
          <cell r="H93">
            <v>5</v>
          </cell>
        </row>
        <row r="94">
          <cell r="C94" t="str">
            <v>周平凡</v>
          </cell>
          <cell r="D94" t="str">
            <v>04011700406</v>
          </cell>
          <cell r="E94">
            <v>25.1</v>
          </cell>
          <cell r="F94">
            <v>49.25</v>
          </cell>
          <cell r="G94">
            <v>74.35</v>
          </cell>
          <cell r="H94">
            <v>6</v>
          </cell>
        </row>
        <row r="95">
          <cell r="C95" t="str">
            <v>赵雄</v>
          </cell>
          <cell r="D95" t="str">
            <v>04011700407</v>
          </cell>
          <cell r="E95">
            <v>26.7</v>
          </cell>
          <cell r="F95">
            <v>46.5</v>
          </cell>
          <cell r="G95">
            <v>73.2</v>
          </cell>
          <cell r="H95">
            <v>7</v>
          </cell>
        </row>
        <row r="96">
          <cell r="C96" t="str">
            <v>伍欣</v>
          </cell>
          <cell r="D96" t="str">
            <v>04011700409</v>
          </cell>
          <cell r="E96">
            <v>22.6</v>
          </cell>
          <cell r="F96">
            <v>49.25</v>
          </cell>
          <cell r="G96">
            <v>71.85</v>
          </cell>
          <cell r="H96">
            <v>8</v>
          </cell>
        </row>
        <row r="97">
          <cell r="C97" t="str">
            <v>厉滨灿</v>
          </cell>
          <cell r="D97" t="str">
            <v>04011700401</v>
          </cell>
          <cell r="E97">
            <v>14.2</v>
          </cell>
          <cell r="F97">
            <v>48.25</v>
          </cell>
          <cell r="G97">
            <v>62.45</v>
          </cell>
          <cell r="H97">
            <v>9</v>
          </cell>
        </row>
        <row r="98">
          <cell r="C98" t="str">
            <v>朱轩德</v>
          </cell>
          <cell r="D98" t="str">
            <v>04011700418</v>
          </cell>
          <cell r="E98">
            <v>28.9</v>
          </cell>
          <cell r="F98">
            <v>51.25</v>
          </cell>
          <cell r="G98">
            <v>80.15</v>
          </cell>
          <cell r="H98">
            <v>1</v>
          </cell>
        </row>
        <row r="99">
          <cell r="C99" t="str">
            <v>谢芳</v>
          </cell>
          <cell r="D99" t="str">
            <v>04011700416</v>
          </cell>
          <cell r="E99">
            <v>23.4</v>
          </cell>
          <cell r="F99">
            <v>52.5</v>
          </cell>
          <cell r="G99">
            <v>75.9</v>
          </cell>
          <cell r="H99">
            <v>2</v>
          </cell>
        </row>
        <row r="100">
          <cell r="C100" t="str">
            <v>蒋容娟</v>
          </cell>
          <cell r="D100" t="str">
            <v>04011700410</v>
          </cell>
          <cell r="E100">
            <v>26.2</v>
          </cell>
          <cell r="F100">
            <v>43.75</v>
          </cell>
          <cell r="G100">
            <v>69.95</v>
          </cell>
          <cell r="H100">
            <v>3</v>
          </cell>
        </row>
        <row r="101">
          <cell r="C101" t="str">
            <v>陈瑜平</v>
          </cell>
          <cell r="D101" t="str">
            <v>04011700413</v>
          </cell>
          <cell r="E101">
            <v>26.7</v>
          </cell>
          <cell r="F101">
            <v>41</v>
          </cell>
          <cell r="G101">
            <v>67.7</v>
          </cell>
          <cell r="H101">
            <v>4</v>
          </cell>
        </row>
        <row r="102">
          <cell r="C102" t="str">
            <v>雷雯</v>
          </cell>
          <cell r="D102" t="str">
            <v>04011700412</v>
          </cell>
          <cell r="E102">
            <v>22.9</v>
          </cell>
          <cell r="F102">
            <v>43.5</v>
          </cell>
          <cell r="G102">
            <v>66.4</v>
          </cell>
          <cell r="H102">
            <v>5</v>
          </cell>
        </row>
        <row r="103">
          <cell r="C103" t="str">
            <v>廖建</v>
          </cell>
          <cell r="D103" t="str">
            <v>04011700417</v>
          </cell>
          <cell r="E103">
            <v>21</v>
          </cell>
          <cell r="F103">
            <v>41.75</v>
          </cell>
          <cell r="G103">
            <v>62.75</v>
          </cell>
          <cell r="H103">
            <v>6</v>
          </cell>
        </row>
        <row r="104">
          <cell r="C104" t="str">
            <v>邬馨柔</v>
          </cell>
          <cell r="D104" t="str">
            <v>04011700411</v>
          </cell>
          <cell r="E104">
            <v>0</v>
          </cell>
          <cell r="F104">
            <v>0</v>
          </cell>
          <cell r="G104" t="str">
            <v>缺考</v>
          </cell>
        </row>
        <row r="105">
          <cell r="C105" t="str">
            <v>伍易</v>
          </cell>
          <cell r="D105" t="str">
            <v>04011700414</v>
          </cell>
          <cell r="E105">
            <v>0</v>
          </cell>
          <cell r="F105">
            <v>0</v>
          </cell>
          <cell r="G105" t="str">
            <v>缺考</v>
          </cell>
        </row>
        <row r="106">
          <cell r="C106" t="str">
            <v>王俊海</v>
          </cell>
          <cell r="D106" t="str">
            <v>04011700415</v>
          </cell>
          <cell r="E106">
            <v>0</v>
          </cell>
          <cell r="F106">
            <v>0</v>
          </cell>
          <cell r="G106" t="str">
            <v>缺考</v>
          </cell>
        </row>
        <row r="107">
          <cell r="C107" t="str">
            <v>陶醉</v>
          </cell>
          <cell r="D107" t="str">
            <v>04011700419</v>
          </cell>
          <cell r="E107">
            <v>0</v>
          </cell>
          <cell r="F107">
            <v>0</v>
          </cell>
          <cell r="G107" t="str">
            <v>缺考</v>
          </cell>
        </row>
        <row r="108">
          <cell r="C108" t="str">
            <v>刘微</v>
          </cell>
          <cell r="D108" t="str">
            <v>04021700502</v>
          </cell>
          <cell r="E108">
            <v>28.1</v>
          </cell>
          <cell r="F108">
            <v>56.45</v>
          </cell>
          <cell r="G108">
            <v>84.55</v>
          </cell>
          <cell r="H108">
            <v>1</v>
          </cell>
        </row>
        <row r="109">
          <cell r="C109" t="str">
            <v>陈雅彬</v>
          </cell>
          <cell r="D109" t="str">
            <v>04021700504</v>
          </cell>
          <cell r="E109">
            <v>28.9</v>
          </cell>
          <cell r="F109">
            <v>55.3</v>
          </cell>
          <cell r="G109">
            <v>84.2</v>
          </cell>
          <cell r="H109">
            <v>2</v>
          </cell>
        </row>
        <row r="110">
          <cell r="C110" t="str">
            <v>刘东丽</v>
          </cell>
          <cell r="D110" t="str">
            <v>04021700503</v>
          </cell>
          <cell r="E110">
            <v>24.8</v>
          </cell>
          <cell r="F110">
            <v>51.5</v>
          </cell>
          <cell r="G110">
            <v>76.3</v>
          </cell>
          <cell r="H110">
            <v>3</v>
          </cell>
        </row>
        <row r="111">
          <cell r="C111" t="str">
            <v>符漪村</v>
          </cell>
          <cell r="D111" t="str">
            <v>04021700501</v>
          </cell>
          <cell r="E111">
            <v>0</v>
          </cell>
          <cell r="F111">
            <v>0</v>
          </cell>
          <cell r="G111" t="str">
            <v>缺考</v>
          </cell>
        </row>
        <row r="112">
          <cell r="C112" t="str">
            <v>王娟</v>
          </cell>
          <cell r="D112" t="str">
            <v>04021700507</v>
          </cell>
          <cell r="E112">
            <v>26.2</v>
          </cell>
          <cell r="F112">
            <v>56.8</v>
          </cell>
          <cell r="G112">
            <v>83</v>
          </cell>
          <cell r="H112">
            <v>1</v>
          </cell>
        </row>
        <row r="113">
          <cell r="C113" t="str">
            <v>王漾绮</v>
          </cell>
          <cell r="D113" t="str">
            <v>04021700506</v>
          </cell>
          <cell r="E113">
            <v>27</v>
          </cell>
          <cell r="F113">
            <v>55.6</v>
          </cell>
          <cell r="G113">
            <v>82.6</v>
          </cell>
          <cell r="H113">
            <v>2</v>
          </cell>
        </row>
        <row r="114">
          <cell r="C114" t="str">
            <v>周莹倩</v>
          </cell>
          <cell r="D114" t="str">
            <v>04021700508</v>
          </cell>
          <cell r="E114">
            <v>25.1</v>
          </cell>
          <cell r="F114">
            <v>56.95</v>
          </cell>
          <cell r="G114">
            <v>82.05</v>
          </cell>
          <cell r="H114">
            <v>3</v>
          </cell>
        </row>
        <row r="115">
          <cell r="C115" t="str">
            <v>全孟琳</v>
          </cell>
          <cell r="D115" t="str">
            <v>04021700505</v>
          </cell>
          <cell r="E115">
            <v>27</v>
          </cell>
          <cell r="F115">
            <v>45.15</v>
          </cell>
          <cell r="G115">
            <v>72.15</v>
          </cell>
          <cell r="H115">
            <v>4</v>
          </cell>
        </row>
        <row r="116">
          <cell r="C116" t="str">
            <v>陈思宇</v>
          </cell>
          <cell r="D116" t="str">
            <v>04021700509</v>
          </cell>
          <cell r="E116">
            <v>25.9</v>
          </cell>
          <cell r="F116">
            <v>38.35</v>
          </cell>
          <cell r="G116">
            <v>64.25</v>
          </cell>
          <cell r="H116">
            <v>5</v>
          </cell>
        </row>
        <row r="117">
          <cell r="C117" t="str">
            <v>王慧</v>
          </cell>
          <cell r="D117" t="str">
            <v>04031700701</v>
          </cell>
          <cell r="E117">
            <v>28.9</v>
          </cell>
          <cell r="F117">
            <v>57.2</v>
          </cell>
          <cell r="G117">
            <v>86.1</v>
          </cell>
          <cell r="H117">
            <v>1</v>
          </cell>
        </row>
        <row r="118">
          <cell r="C118" t="str">
            <v>夏娜</v>
          </cell>
          <cell r="D118" t="str">
            <v>04031700703</v>
          </cell>
          <cell r="E118">
            <v>28.9</v>
          </cell>
          <cell r="F118">
            <v>52</v>
          </cell>
          <cell r="G118">
            <v>80.9</v>
          </cell>
          <cell r="H118">
            <v>2</v>
          </cell>
        </row>
        <row r="119">
          <cell r="C119" t="str">
            <v>封晖</v>
          </cell>
          <cell r="D119" t="str">
            <v>04031700702</v>
          </cell>
          <cell r="E119">
            <v>0</v>
          </cell>
          <cell r="F119">
            <v>0</v>
          </cell>
          <cell r="G119" t="str">
            <v>缺考</v>
          </cell>
        </row>
        <row r="120">
          <cell r="C120" t="str">
            <v>唐丽</v>
          </cell>
          <cell r="D120" t="str">
            <v>04031700706</v>
          </cell>
          <cell r="E120">
            <v>21.8</v>
          </cell>
          <cell r="F120">
            <v>52.3</v>
          </cell>
          <cell r="G120">
            <v>74.1</v>
          </cell>
          <cell r="H120">
            <v>1</v>
          </cell>
        </row>
        <row r="121">
          <cell r="C121" t="str">
            <v>万克刚</v>
          </cell>
          <cell r="D121" t="str">
            <v>04031700704</v>
          </cell>
          <cell r="E121">
            <v>0</v>
          </cell>
          <cell r="F121">
            <v>0</v>
          </cell>
          <cell r="G121" t="str">
            <v>缺考</v>
          </cell>
        </row>
        <row r="122">
          <cell r="C122" t="str">
            <v>杨海南</v>
          </cell>
          <cell r="D122" t="str">
            <v>04031700705</v>
          </cell>
          <cell r="E122">
            <v>0</v>
          </cell>
          <cell r="F122">
            <v>0</v>
          </cell>
          <cell r="G122" t="str">
            <v>缺考</v>
          </cell>
        </row>
        <row r="123">
          <cell r="C123" t="str">
            <v>王超群</v>
          </cell>
          <cell r="D123" t="str">
            <v>04051700603</v>
          </cell>
          <cell r="E123">
            <v>25.4</v>
          </cell>
          <cell r="F123">
            <v>49.95</v>
          </cell>
          <cell r="G123">
            <v>75.35</v>
          </cell>
          <cell r="H123">
            <v>1</v>
          </cell>
        </row>
        <row r="124">
          <cell r="C124" t="str">
            <v>彭芳日</v>
          </cell>
          <cell r="D124" t="str">
            <v>04051700605</v>
          </cell>
          <cell r="E124">
            <v>25.9</v>
          </cell>
          <cell r="F124">
            <v>48.35</v>
          </cell>
          <cell r="G124">
            <v>74.25</v>
          </cell>
          <cell r="H124">
            <v>2</v>
          </cell>
        </row>
        <row r="125">
          <cell r="C125" t="str">
            <v>向青霞</v>
          </cell>
          <cell r="D125" t="str">
            <v>04051700601</v>
          </cell>
          <cell r="E125">
            <v>25.1</v>
          </cell>
          <cell r="F125">
            <v>47.35</v>
          </cell>
          <cell r="G125">
            <v>72.45</v>
          </cell>
          <cell r="H125">
            <v>3</v>
          </cell>
        </row>
        <row r="126">
          <cell r="C126" t="str">
            <v>陈劼</v>
          </cell>
          <cell r="D126" t="str">
            <v>04051700602</v>
          </cell>
          <cell r="E126">
            <v>0</v>
          </cell>
          <cell r="F126">
            <v>0</v>
          </cell>
          <cell r="G126" t="str">
            <v>缺考</v>
          </cell>
        </row>
        <row r="127">
          <cell r="C127" t="str">
            <v>周莎</v>
          </cell>
          <cell r="D127" t="str">
            <v>04051700604</v>
          </cell>
          <cell r="E127">
            <v>0</v>
          </cell>
          <cell r="F127">
            <v>0</v>
          </cell>
          <cell r="G127" t="str">
            <v>缺考</v>
          </cell>
        </row>
        <row r="128">
          <cell r="C128" t="str">
            <v>屈亚席</v>
          </cell>
          <cell r="D128" t="str">
            <v>04051700606</v>
          </cell>
          <cell r="E128">
            <v>0</v>
          </cell>
          <cell r="F128">
            <v>0</v>
          </cell>
          <cell r="G128" t="str">
            <v>缺考</v>
          </cell>
        </row>
        <row r="129">
          <cell r="C129" t="str">
            <v>唐笔兰</v>
          </cell>
          <cell r="D129" t="str">
            <v>04051700614</v>
          </cell>
          <cell r="E129">
            <v>28.4</v>
          </cell>
          <cell r="F129">
            <v>52.8</v>
          </cell>
          <cell r="G129">
            <v>81.2</v>
          </cell>
          <cell r="H129">
            <v>1</v>
          </cell>
        </row>
        <row r="130">
          <cell r="C130" t="str">
            <v>王颖</v>
          </cell>
          <cell r="D130" t="str">
            <v>04051700609</v>
          </cell>
          <cell r="E130">
            <v>25.9</v>
          </cell>
          <cell r="F130">
            <v>48.15</v>
          </cell>
          <cell r="G130">
            <v>74.05</v>
          </cell>
          <cell r="H130">
            <v>2</v>
          </cell>
        </row>
        <row r="131">
          <cell r="C131" t="str">
            <v>李琴</v>
          </cell>
          <cell r="D131" t="str">
            <v>04051700608</v>
          </cell>
          <cell r="E131">
            <v>24.5</v>
          </cell>
          <cell r="F131">
            <v>46.45</v>
          </cell>
          <cell r="G131">
            <v>70.95</v>
          </cell>
          <cell r="H131">
            <v>3</v>
          </cell>
        </row>
        <row r="132">
          <cell r="C132" t="str">
            <v>陈颖妍</v>
          </cell>
          <cell r="D132" t="str">
            <v>04051700610</v>
          </cell>
          <cell r="E132">
            <v>23.7</v>
          </cell>
          <cell r="F132">
            <v>47.2</v>
          </cell>
          <cell r="G132">
            <v>70.9</v>
          </cell>
          <cell r="H132">
            <v>4</v>
          </cell>
        </row>
        <row r="133">
          <cell r="C133" t="str">
            <v>仇丹</v>
          </cell>
          <cell r="D133" t="str">
            <v>04051700612</v>
          </cell>
          <cell r="E133">
            <v>27</v>
          </cell>
          <cell r="F133">
            <v>43.15</v>
          </cell>
          <cell r="G133">
            <v>70.15</v>
          </cell>
          <cell r="H133">
            <v>5</v>
          </cell>
        </row>
        <row r="134">
          <cell r="C134" t="str">
            <v>贺彬</v>
          </cell>
          <cell r="D134" t="str">
            <v>04051700615</v>
          </cell>
          <cell r="E134">
            <v>24.8</v>
          </cell>
          <cell r="F134">
            <v>43.35</v>
          </cell>
          <cell r="G134">
            <v>68.15</v>
          </cell>
          <cell r="H134">
            <v>6</v>
          </cell>
        </row>
        <row r="135">
          <cell r="C135" t="str">
            <v>祝丽玉</v>
          </cell>
          <cell r="D135" t="str">
            <v>04051700607</v>
          </cell>
          <cell r="E135">
            <v>23.2</v>
          </cell>
          <cell r="F135">
            <v>39.75</v>
          </cell>
          <cell r="G135">
            <v>62.95</v>
          </cell>
          <cell r="H135">
            <v>7</v>
          </cell>
        </row>
        <row r="136">
          <cell r="C136" t="str">
            <v>颜玲珊</v>
          </cell>
          <cell r="D136" t="str">
            <v>04051700611</v>
          </cell>
          <cell r="E136">
            <v>22.6</v>
          </cell>
          <cell r="F136">
            <v>36.25</v>
          </cell>
          <cell r="G136">
            <v>58.85</v>
          </cell>
          <cell r="H136">
            <v>8</v>
          </cell>
        </row>
        <row r="137">
          <cell r="C137" t="str">
            <v>戴倩</v>
          </cell>
          <cell r="D137" t="str">
            <v>04051700613</v>
          </cell>
          <cell r="E137">
            <v>0</v>
          </cell>
          <cell r="F137">
            <v>0</v>
          </cell>
          <cell r="G137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6"/>
  <sheetViews>
    <sheetView tabSelected="1" workbookViewId="0">
      <selection activeCell="K8" sqref="K8"/>
    </sheetView>
  </sheetViews>
  <sheetFormatPr defaultColWidth="31" defaultRowHeight="13.5"/>
  <cols>
    <col min="1" max="1" width="5.375" style="1" customWidth="true"/>
    <col min="2" max="2" width="20.375" style="1" customWidth="true"/>
    <col min="3" max="3" width="13" style="1" customWidth="true"/>
    <col min="4" max="4" width="9.25" style="1" customWidth="true"/>
    <col min="5" max="5" width="8.75" style="1" customWidth="true"/>
    <col min="6" max="6" width="8" style="1" customWidth="true"/>
    <col min="7" max="7" width="14.125" style="1" customWidth="true"/>
    <col min="8" max="10" width="9" style="1" customWidth="true"/>
    <col min="11" max="16384" width="31" style="1"/>
  </cols>
  <sheetData>
    <row r="1" s="1" customFormat="true" ht="62" customHeight="true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true" ht="42" customHeight="true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true" ht="35" customHeight="true" spans="1:10">
      <c r="A3" s="6">
        <v>1</v>
      </c>
      <c r="B3" s="7" t="s">
        <v>11</v>
      </c>
      <c r="C3" s="7" t="s">
        <v>12</v>
      </c>
      <c r="D3" s="7" t="s">
        <v>13</v>
      </c>
      <c r="E3" s="12">
        <v>1</v>
      </c>
      <c r="F3" s="7" t="s">
        <v>14</v>
      </c>
      <c r="G3" s="7" t="s">
        <v>15</v>
      </c>
      <c r="H3" s="7">
        <f>VLOOKUP(F3,[1]成绩册!$C$1:$H$65536,3,0)</f>
        <v>28.1</v>
      </c>
      <c r="I3" s="7">
        <f>VLOOKUP(F3,[1]成绩册!$C$1:$H$65536,4,0)</f>
        <v>53</v>
      </c>
      <c r="J3" s="7">
        <f>VLOOKUP(F3,[1]成绩册!$C$1:$H$65536,5,0)</f>
        <v>81.1</v>
      </c>
    </row>
    <row r="4" s="1" customFormat="true" ht="35" customHeight="true" spans="1:10">
      <c r="A4" s="8"/>
      <c r="B4" s="7" t="s">
        <v>11</v>
      </c>
      <c r="C4" s="7" t="s">
        <v>12</v>
      </c>
      <c r="D4" s="7" t="s">
        <v>13</v>
      </c>
      <c r="E4" s="10"/>
      <c r="F4" s="7" t="s">
        <v>16</v>
      </c>
      <c r="G4" s="7" t="s">
        <v>17</v>
      </c>
      <c r="H4" s="7">
        <f>VLOOKUP(F4,[1]成绩册!$C$1:$H$65536,3,0)</f>
        <v>22.9</v>
      </c>
      <c r="I4" s="7">
        <f>VLOOKUP(F4,[1]成绩册!$C$1:$H$65536,4,0)</f>
        <v>51.75</v>
      </c>
      <c r="J4" s="7">
        <f>VLOOKUP(F4,[1]成绩册!$C$1:$H$65536,5,0)</f>
        <v>74.65</v>
      </c>
    </row>
    <row r="5" s="1" customFormat="true" ht="35" customHeight="true" spans="1:10">
      <c r="A5" s="6">
        <v>2</v>
      </c>
      <c r="B5" s="7" t="s">
        <v>18</v>
      </c>
      <c r="C5" s="7" t="s">
        <v>19</v>
      </c>
      <c r="D5" s="7" t="s">
        <v>20</v>
      </c>
      <c r="E5" s="12">
        <v>2</v>
      </c>
      <c r="F5" s="7" t="s">
        <v>21</v>
      </c>
      <c r="G5" s="7" t="s">
        <v>22</v>
      </c>
      <c r="H5" s="7">
        <f>VLOOKUP(F5,[1]成绩册!$C$1:$H$65536,3,0)</f>
        <v>25.6</v>
      </c>
      <c r="I5" s="7">
        <f>VLOOKUP(F5,[1]成绩册!$C$1:$H$65536,4,0)</f>
        <v>54.25</v>
      </c>
      <c r="J5" s="7">
        <f>VLOOKUP(F5,[1]成绩册!$C$1:$H$65536,5,0)</f>
        <v>79.85</v>
      </c>
    </row>
    <row r="6" s="1" customFormat="true" ht="35" customHeight="true" spans="1:10">
      <c r="A6" s="9"/>
      <c r="B6" s="7" t="s">
        <v>18</v>
      </c>
      <c r="C6" s="7" t="s">
        <v>19</v>
      </c>
      <c r="D6" s="7" t="s">
        <v>20</v>
      </c>
      <c r="E6" s="13"/>
      <c r="F6" s="7" t="s">
        <v>23</v>
      </c>
      <c r="G6" s="7" t="s">
        <v>24</v>
      </c>
      <c r="H6" s="7">
        <f>VLOOKUP(F6,[1]成绩册!$C$1:$H$65536,3,0)</f>
        <v>27.8</v>
      </c>
      <c r="I6" s="7">
        <f>VLOOKUP(F6,[1]成绩册!$C$1:$H$65536,4,0)</f>
        <v>52</v>
      </c>
      <c r="J6" s="7">
        <f>VLOOKUP(F6,[1]成绩册!$C$1:$H$65536,5,0)</f>
        <v>79.8</v>
      </c>
    </row>
    <row r="7" s="1" customFormat="true" ht="35" customHeight="true" spans="1:10">
      <c r="A7" s="9"/>
      <c r="B7" s="7" t="s">
        <v>18</v>
      </c>
      <c r="C7" s="7" t="s">
        <v>19</v>
      </c>
      <c r="D7" s="7" t="s">
        <v>20</v>
      </c>
      <c r="E7" s="13"/>
      <c r="F7" s="7" t="s">
        <v>25</v>
      </c>
      <c r="G7" s="7" t="s">
        <v>26</v>
      </c>
      <c r="H7" s="7">
        <f>VLOOKUP(F7,[1]成绩册!$C$1:$H$65536,3,0)</f>
        <v>30</v>
      </c>
      <c r="I7" s="7">
        <f>VLOOKUP(F7,[1]成绩册!$C$1:$H$65536,4,0)</f>
        <v>49.5</v>
      </c>
      <c r="J7" s="7">
        <f>VLOOKUP(F7,[1]成绩册!$C$1:$H$65536,5,0)</f>
        <v>79.5</v>
      </c>
    </row>
    <row r="8" s="1" customFormat="true" ht="35" customHeight="true" spans="1:10">
      <c r="A8" s="9"/>
      <c r="B8" s="7" t="s">
        <v>18</v>
      </c>
      <c r="C8" s="7" t="s">
        <v>19</v>
      </c>
      <c r="D8" s="7" t="s">
        <v>20</v>
      </c>
      <c r="E8" s="13"/>
      <c r="F8" s="7" t="s">
        <v>27</v>
      </c>
      <c r="G8" s="7" t="s">
        <v>28</v>
      </c>
      <c r="H8" s="7">
        <f>VLOOKUP(F8,[1]成绩册!$C$1:$H$65536,3,0)</f>
        <v>23.2</v>
      </c>
      <c r="I8" s="7">
        <f>VLOOKUP(F8,[1]成绩册!$C$1:$H$65536,4,0)</f>
        <v>51.75</v>
      </c>
      <c r="J8" s="7">
        <f>VLOOKUP(F8,[1]成绩册!$C$1:$H$65536,5,0)</f>
        <v>74.95</v>
      </c>
    </row>
    <row r="9" s="1" customFormat="true" ht="35" customHeight="true" spans="1:10">
      <c r="A9" s="8"/>
      <c r="B9" s="7" t="s">
        <v>18</v>
      </c>
      <c r="C9" s="7" t="s">
        <v>19</v>
      </c>
      <c r="D9" s="7" t="s">
        <v>20</v>
      </c>
      <c r="E9" s="10"/>
      <c r="F9" s="7" t="s">
        <v>29</v>
      </c>
      <c r="G9" s="7" t="s">
        <v>30</v>
      </c>
      <c r="H9" s="7">
        <f>VLOOKUP(F9,[1]成绩册!$C$1:$H$65536,3,0)</f>
        <v>23.2</v>
      </c>
      <c r="I9" s="7">
        <f>VLOOKUP(F9,[1]成绩册!$C$1:$H$65536,4,0)</f>
        <v>51.75</v>
      </c>
      <c r="J9" s="7">
        <f>VLOOKUP(F9,[1]成绩册!$C$1:$H$65536,5,0)</f>
        <v>74.95</v>
      </c>
    </row>
    <row r="10" s="1" customFormat="true" ht="35" customHeight="true" spans="1:10">
      <c r="A10" s="6">
        <v>3</v>
      </c>
      <c r="B10" s="7" t="s">
        <v>31</v>
      </c>
      <c r="C10" s="7" t="s">
        <v>19</v>
      </c>
      <c r="D10" s="7" t="s">
        <v>32</v>
      </c>
      <c r="E10" s="12">
        <v>1</v>
      </c>
      <c r="F10" s="7" t="s">
        <v>33</v>
      </c>
      <c r="G10" s="7" t="s">
        <v>34</v>
      </c>
      <c r="H10" s="7">
        <f>VLOOKUP(F10,[1]成绩册!$C$1:$H$65536,3,0)</f>
        <v>27.8</v>
      </c>
      <c r="I10" s="7">
        <f>VLOOKUP(F10,[1]成绩册!$C$1:$H$65536,4,0)</f>
        <v>50</v>
      </c>
      <c r="J10" s="7">
        <f>VLOOKUP(F10,[1]成绩册!$C$1:$H$65536,5,0)</f>
        <v>77.8</v>
      </c>
    </row>
    <row r="11" s="1" customFormat="true" ht="35" customHeight="true" spans="1:10">
      <c r="A11" s="8"/>
      <c r="B11" s="7" t="s">
        <v>31</v>
      </c>
      <c r="C11" s="7" t="s">
        <v>19</v>
      </c>
      <c r="D11" s="7" t="s">
        <v>32</v>
      </c>
      <c r="E11" s="10"/>
      <c r="F11" s="7" t="s">
        <v>35</v>
      </c>
      <c r="G11" s="7" t="s">
        <v>36</v>
      </c>
      <c r="H11" s="7">
        <f>VLOOKUP(F11,[1]成绩册!$C$1:$H$65536,3,0)</f>
        <v>26.2</v>
      </c>
      <c r="I11" s="7">
        <f>VLOOKUP(F11,[1]成绩册!$C$1:$H$65536,4,0)</f>
        <v>44.75</v>
      </c>
      <c r="J11" s="7">
        <f>VLOOKUP(F11,[1]成绩册!$C$1:$H$65536,5,0)</f>
        <v>70.95</v>
      </c>
    </row>
    <row r="12" s="1" customFormat="true" ht="35" customHeight="true" spans="1:10">
      <c r="A12" s="6">
        <v>4</v>
      </c>
      <c r="B12" s="7" t="s">
        <v>37</v>
      </c>
      <c r="C12" s="7" t="s">
        <v>38</v>
      </c>
      <c r="D12" s="7" t="s">
        <v>39</v>
      </c>
      <c r="E12" s="12">
        <v>1</v>
      </c>
      <c r="F12" s="7" t="s">
        <v>40</v>
      </c>
      <c r="G12" s="7" t="s">
        <v>41</v>
      </c>
      <c r="H12" s="7">
        <f>VLOOKUP(F12,[1]成绩册!$C$1:$H$65536,3,0)</f>
        <v>27.8</v>
      </c>
      <c r="I12" s="7">
        <f>VLOOKUP(F12,[1]成绩册!$C$1:$H$65536,4,0)</f>
        <v>50.5</v>
      </c>
      <c r="J12" s="7">
        <f>VLOOKUP(F12,[1]成绩册!$C$1:$H$65536,5,0)</f>
        <v>78.3</v>
      </c>
    </row>
    <row r="13" s="1" customFormat="true" ht="35" customHeight="true" spans="1:10">
      <c r="A13" s="8"/>
      <c r="B13" s="7" t="s">
        <v>37</v>
      </c>
      <c r="C13" s="7" t="s">
        <v>38</v>
      </c>
      <c r="D13" s="7" t="s">
        <v>39</v>
      </c>
      <c r="E13" s="10"/>
      <c r="F13" s="7" t="s">
        <v>42</v>
      </c>
      <c r="G13" s="7" t="s">
        <v>43</v>
      </c>
      <c r="H13" s="7">
        <f>VLOOKUP(F13,[1]成绩册!$C$1:$H$65536,3,0)</f>
        <v>26.2</v>
      </c>
      <c r="I13" s="7">
        <f>VLOOKUP(F13,[1]成绩册!$C$1:$H$65536,4,0)</f>
        <v>51.5</v>
      </c>
      <c r="J13" s="7">
        <f>VLOOKUP(F13,[1]成绩册!$C$1:$H$65536,5,0)</f>
        <v>77.7</v>
      </c>
    </row>
    <row r="14" s="1" customFormat="true" ht="35" customHeight="true" spans="1:10">
      <c r="A14" s="6">
        <v>5</v>
      </c>
      <c r="B14" s="7" t="s">
        <v>37</v>
      </c>
      <c r="C14" s="7" t="s">
        <v>44</v>
      </c>
      <c r="D14" s="7" t="s">
        <v>45</v>
      </c>
      <c r="E14" s="12">
        <v>1</v>
      </c>
      <c r="F14" s="7" t="s">
        <v>46</v>
      </c>
      <c r="G14" s="7" t="s">
        <v>47</v>
      </c>
      <c r="H14" s="7">
        <f>VLOOKUP(F14,[1]成绩册!$C$1:$H$65536,3,0)</f>
        <v>26.2</v>
      </c>
      <c r="I14" s="7">
        <f>VLOOKUP(F14,[1]成绩册!$C$1:$H$65536,4,0)</f>
        <v>54</v>
      </c>
      <c r="J14" s="7">
        <f>VLOOKUP(F14,[1]成绩册!$C$1:$H$65536,5,0)</f>
        <v>80.2</v>
      </c>
    </row>
    <row r="15" s="1" customFormat="true" ht="35" customHeight="true" spans="1:10">
      <c r="A15" s="8"/>
      <c r="B15" s="7" t="s">
        <v>37</v>
      </c>
      <c r="C15" s="7" t="s">
        <v>44</v>
      </c>
      <c r="D15" s="7" t="s">
        <v>45</v>
      </c>
      <c r="E15" s="10"/>
      <c r="F15" s="7" t="s">
        <v>48</v>
      </c>
      <c r="G15" s="7" t="s">
        <v>49</v>
      </c>
      <c r="H15" s="7">
        <f>VLOOKUP(F15,[1]成绩册!$C$1:$H$65536,3,0)</f>
        <v>25.9</v>
      </c>
      <c r="I15" s="7">
        <f>VLOOKUP(F15,[1]成绩册!$C$1:$H$65536,4,0)</f>
        <v>52.5</v>
      </c>
      <c r="J15" s="7">
        <f>VLOOKUP(F15,[1]成绩册!$C$1:$H$65536,5,0)</f>
        <v>78.4</v>
      </c>
    </row>
    <row r="16" s="1" customFormat="true" ht="35" customHeight="true" spans="1:10">
      <c r="A16" s="6">
        <v>6</v>
      </c>
      <c r="B16" s="10" t="s">
        <v>50</v>
      </c>
      <c r="C16" s="10" t="s">
        <v>51</v>
      </c>
      <c r="D16" s="10" t="s">
        <v>52</v>
      </c>
      <c r="E16" s="13">
        <v>1</v>
      </c>
      <c r="F16" s="10" t="s">
        <v>53</v>
      </c>
      <c r="G16" s="10" t="s">
        <v>54</v>
      </c>
      <c r="H16" s="10">
        <f>VLOOKUP(F16,[1]成绩册!$C$1:$H$65536,3,0)</f>
        <v>30</v>
      </c>
      <c r="I16" s="10">
        <f>VLOOKUP(F16,[1]成绩册!$C$1:$H$65536,4,0)</f>
        <v>51</v>
      </c>
      <c r="J16" s="10">
        <f>VLOOKUP(F16,[1]成绩册!$C$1:$H$65536,5,0)</f>
        <v>81</v>
      </c>
    </row>
    <row r="17" s="1" customFormat="true" ht="35" customHeight="true" spans="1:10">
      <c r="A17" s="8"/>
      <c r="B17" s="7" t="s">
        <v>50</v>
      </c>
      <c r="C17" s="7" t="s">
        <v>51</v>
      </c>
      <c r="D17" s="7" t="s">
        <v>52</v>
      </c>
      <c r="E17" s="10"/>
      <c r="F17" s="7" t="s">
        <v>55</v>
      </c>
      <c r="G17" s="7" t="s">
        <v>56</v>
      </c>
      <c r="H17" s="7">
        <f>VLOOKUP(F17,[1]成绩册!$C$1:$H$65536,3,0)</f>
        <v>28.9</v>
      </c>
      <c r="I17" s="7">
        <f>VLOOKUP(F17,[1]成绩册!$C$1:$H$65536,4,0)</f>
        <v>50.5</v>
      </c>
      <c r="J17" s="7">
        <f>VLOOKUP(F17,[1]成绩册!$C$1:$H$65536,5,0)</f>
        <v>79.4</v>
      </c>
    </row>
    <row r="18" s="1" customFormat="true" ht="35" customHeight="true" spans="1:10">
      <c r="A18" s="6">
        <v>7</v>
      </c>
      <c r="B18" s="7" t="s">
        <v>57</v>
      </c>
      <c r="C18" s="7" t="s">
        <v>58</v>
      </c>
      <c r="D18" s="7" t="s">
        <v>59</v>
      </c>
      <c r="E18" s="12">
        <v>1</v>
      </c>
      <c r="F18" s="7" t="s">
        <v>60</v>
      </c>
      <c r="G18" s="7" t="s">
        <v>61</v>
      </c>
      <c r="H18" s="7">
        <f>VLOOKUP(F18,[1]成绩册!$C$1:$H$65536,3,0)</f>
        <v>27.3</v>
      </c>
      <c r="I18" s="7">
        <f>VLOOKUP(F18,[1]成绩册!$C$1:$H$65536,4,0)</f>
        <v>49.75</v>
      </c>
      <c r="J18" s="7">
        <f>VLOOKUP(F18,[1]成绩册!$C$1:$H$65536,5,0)</f>
        <v>77.05</v>
      </c>
    </row>
    <row r="19" s="1" customFormat="true" ht="35" customHeight="true" spans="1:10">
      <c r="A19" s="8"/>
      <c r="B19" s="7" t="s">
        <v>57</v>
      </c>
      <c r="C19" s="7" t="s">
        <v>58</v>
      </c>
      <c r="D19" s="7" t="s">
        <v>59</v>
      </c>
      <c r="E19" s="10"/>
      <c r="F19" s="7" t="s">
        <v>62</v>
      </c>
      <c r="G19" s="7" t="s">
        <v>63</v>
      </c>
      <c r="H19" s="7">
        <f>VLOOKUP(F19,[1]成绩册!$C$1:$H$65536,3,0)</f>
        <v>28.1</v>
      </c>
      <c r="I19" s="7">
        <f>VLOOKUP(F19,[1]成绩册!$C$1:$H$65536,4,0)</f>
        <v>48.5</v>
      </c>
      <c r="J19" s="7">
        <f>VLOOKUP(F19,[1]成绩册!$C$1:$H$65536,5,0)</f>
        <v>76.6</v>
      </c>
    </row>
    <row r="20" s="1" customFormat="true" ht="35" customHeight="true" spans="1:10">
      <c r="A20" s="6">
        <v>8</v>
      </c>
      <c r="B20" s="7" t="s">
        <v>57</v>
      </c>
      <c r="C20" s="7" t="s">
        <v>64</v>
      </c>
      <c r="D20" s="7" t="s">
        <v>65</v>
      </c>
      <c r="E20" s="12">
        <v>1</v>
      </c>
      <c r="F20" s="7" t="s">
        <v>66</v>
      </c>
      <c r="G20" s="7" t="s">
        <v>67</v>
      </c>
      <c r="H20" s="7">
        <f>VLOOKUP(F20,[1]成绩册!$C$1:$H$65536,3,0)</f>
        <v>25.9</v>
      </c>
      <c r="I20" s="7">
        <f>VLOOKUP(F20,[1]成绩册!$C$1:$H$65536,4,0)</f>
        <v>52.75</v>
      </c>
      <c r="J20" s="7">
        <f>VLOOKUP(F20,[1]成绩册!$C$1:$H$65536,5,0)</f>
        <v>78.65</v>
      </c>
    </row>
    <row r="21" s="1" customFormat="true" ht="35" customHeight="true" spans="1:10">
      <c r="A21" s="8"/>
      <c r="B21" s="7" t="s">
        <v>57</v>
      </c>
      <c r="C21" s="7" t="s">
        <v>64</v>
      </c>
      <c r="D21" s="7" t="s">
        <v>65</v>
      </c>
      <c r="E21" s="10"/>
      <c r="F21" s="7" t="s">
        <v>68</v>
      </c>
      <c r="G21" s="7" t="s">
        <v>69</v>
      </c>
      <c r="H21" s="7">
        <f>VLOOKUP(F21,[1]成绩册!$C$1:$H$65536,3,0)</f>
        <v>27.3</v>
      </c>
      <c r="I21" s="7">
        <f>VLOOKUP(F21,[1]成绩册!$C$1:$H$65536,4,0)</f>
        <v>50.75</v>
      </c>
      <c r="J21" s="7">
        <f>VLOOKUP(F21,[1]成绩册!$C$1:$H$65536,5,0)</f>
        <v>78.05</v>
      </c>
    </row>
    <row r="22" s="1" customFormat="true" ht="35" customHeight="true" spans="1:10">
      <c r="A22" s="6">
        <v>9</v>
      </c>
      <c r="B22" s="7" t="s">
        <v>57</v>
      </c>
      <c r="C22" s="7" t="s">
        <v>70</v>
      </c>
      <c r="D22" s="7" t="s">
        <v>71</v>
      </c>
      <c r="E22" s="12">
        <v>1</v>
      </c>
      <c r="F22" s="7" t="s">
        <v>72</v>
      </c>
      <c r="G22" s="7" t="s">
        <v>73</v>
      </c>
      <c r="H22" s="7">
        <f>VLOOKUP(F22,[1]成绩册!$C$1:$H$65536,3,0)</f>
        <v>25.9</v>
      </c>
      <c r="I22" s="7">
        <f>VLOOKUP(F22,[1]成绩册!$C$1:$H$65536,4,0)</f>
        <v>53.25</v>
      </c>
      <c r="J22" s="7">
        <f>VLOOKUP(F22,[1]成绩册!$C$1:$H$65536,5,0)</f>
        <v>79.15</v>
      </c>
    </row>
    <row r="23" s="1" customFormat="true" ht="35" customHeight="true" spans="1:10">
      <c r="A23" s="8"/>
      <c r="B23" s="7" t="s">
        <v>57</v>
      </c>
      <c r="C23" s="7" t="s">
        <v>70</v>
      </c>
      <c r="D23" s="7" t="s">
        <v>71</v>
      </c>
      <c r="E23" s="10"/>
      <c r="F23" s="7" t="s">
        <v>74</v>
      </c>
      <c r="G23" s="7" t="s">
        <v>75</v>
      </c>
      <c r="H23" s="7">
        <f>VLOOKUP(F23,[1]成绩册!$C$1:$H$65536,3,0)</f>
        <v>25.9</v>
      </c>
      <c r="I23" s="7">
        <f>VLOOKUP(F23,[1]成绩册!$C$1:$H$65536,4,0)</f>
        <v>50.5</v>
      </c>
      <c r="J23" s="7">
        <f>VLOOKUP(F23,[1]成绩册!$C$1:$H$65536,5,0)</f>
        <v>76.4</v>
      </c>
    </row>
    <row r="24" s="1" customFormat="true" ht="35" customHeight="true" spans="1:10">
      <c r="A24" s="6">
        <v>10</v>
      </c>
      <c r="B24" s="7" t="s">
        <v>76</v>
      </c>
      <c r="C24" s="7" t="s">
        <v>77</v>
      </c>
      <c r="D24" s="7" t="s">
        <v>78</v>
      </c>
      <c r="E24" s="12">
        <v>2</v>
      </c>
      <c r="F24" s="7" t="s">
        <v>79</v>
      </c>
      <c r="G24" s="7" t="s">
        <v>80</v>
      </c>
      <c r="H24" s="7">
        <f>VLOOKUP(F24,[1]成绩册!$C$1:$H$65536,3,0)</f>
        <v>28.1</v>
      </c>
      <c r="I24" s="7">
        <f>VLOOKUP(F24,[1]成绩册!$C$1:$H$65536,4,0)</f>
        <v>54.75</v>
      </c>
      <c r="J24" s="7">
        <f>VLOOKUP(F24,[1]成绩册!$C$1:$H$65536,5,0)</f>
        <v>82.85</v>
      </c>
    </row>
    <row r="25" s="1" customFormat="true" ht="35" customHeight="true" spans="1:10">
      <c r="A25" s="9"/>
      <c r="B25" s="7" t="s">
        <v>76</v>
      </c>
      <c r="C25" s="7" t="s">
        <v>77</v>
      </c>
      <c r="D25" s="7" t="s">
        <v>78</v>
      </c>
      <c r="E25" s="13"/>
      <c r="F25" s="7" t="s">
        <v>81</v>
      </c>
      <c r="G25" s="7" t="s">
        <v>82</v>
      </c>
      <c r="H25" s="7">
        <f>VLOOKUP(F25,[1]成绩册!$C$1:$H$65536,3,0)</f>
        <v>28.1</v>
      </c>
      <c r="I25" s="7">
        <f>VLOOKUP(F25,[1]成绩册!$C$1:$H$65536,4,0)</f>
        <v>54.5</v>
      </c>
      <c r="J25" s="7">
        <f>VLOOKUP(F25,[1]成绩册!$C$1:$H$65536,5,0)</f>
        <v>82.6</v>
      </c>
    </row>
    <row r="26" s="1" customFormat="true" ht="35" customHeight="true" spans="1:10">
      <c r="A26" s="9"/>
      <c r="B26" s="7" t="s">
        <v>76</v>
      </c>
      <c r="C26" s="7" t="s">
        <v>77</v>
      </c>
      <c r="D26" s="7" t="s">
        <v>78</v>
      </c>
      <c r="E26" s="13"/>
      <c r="F26" s="7" t="s">
        <v>83</v>
      </c>
      <c r="G26" s="7" t="s">
        <v>84</v>
      </c>
      <c r="H26" s="7">
        <f>VLOOKUP(F26,[1]成绩册!$C$1:$H$65536,3,0)</f>
        <v>30</v>
      </c>
      <c r="I26" s="7">
        <f>VLOOKUP(F26,[1]成绩册!$C$1:$H$65536,4,0)</f>
        <v>51</v>
      </c>
      <c r="J26" s="7">
        <f>VLOOKUP(F26,[1]成绩册!$C$1:$H$65536,5,0)</f>
        <v>81</v>
      </c>
    </row>
    <row r="27" s="1" customFormat="true" ht="35" customHeight="true" spans="1:10">
      <c r="A27" s="8"/>
      <c r="B27" s="7" t="s">
        <v>76</v>
      </c>
      <c r="C27" s="7" t="s">
        <v>77</v>
      </c>
      <c r="D27" s="7" t="s">
        <v>78</v>
      </c>
      <c r="E27" s="10"/>
      <c r="F27" s="7" t="s">
        <v>85</v>
      </c>
      <c r="G27" s="7" t="s">
        <v>86</v>
      </c>
      <c r="H27" s="7">
        <f>VLOOKUP(F27,[1]成绩册!$C$1:$H$65536,3,0)</f>
        <v>27.3</v>
      </c>
      <c r="I27" s="7">
        <f>VLOOKUP(F27,[1]成绩册!$C$1:$H$65536,4,0)</f>
        <v>53.25</v>
      </c>
      <c r="J27" s="7">
        <f>VLOOKUP(F27,[1]成绩册!$C$1:$H$65536,5,0)</f>
        <v>80.55</v>
      </c>
    </row>
    <row r="28" s="1" customFormat="true" ht="35" customHeight="true" spans="1:10">
      <c r="A28" s="6">
        <v>11</v>
      </c>
      <c r="B28" s="7" t="s">
        <v>87</v>
      </c>
      <c r="C28" s="7" t="s">
        <v>58</v>
      </c>
      <c r="D28" s="7" t="s">
        <v>88</v>
      </c>
      <c r="E28" s="12">
        <v>1</v>
      </c>
      <c r="F28" s="7" t="s">
        <v>89</v>
      </c>
      <c r="G28" s="7" t="s">
        <v>90</v>
      </c>
      <c r="H28" s="7">
        <f>VLOOKUP(F28,[1]成绩册!$C$1:$H$65536,3,0)</f>
        <v>25.9</v>
      </c>
      <c r="I28" s="7">
        <f>VLOOKUP(F28,[1]成绩册!$C$1:$H$65536,4,0)</f>
        <v>52.75</v>
      </c>
      <c r="J28" s="7">
        <f>VLOOKUP(F28,[1]成绩册!$C$1:$H$65536,5,0)</f>
        <v>78.65</v>
      </c>
    </row>
    <row r="29" s="1" customFormat="true" ht="35" customHeight="true" spans="1:10">
      <c r="A29" s="8"/>
      <c r="B29" s="7" t="s">
        <v>87</v>
      </c>
      <c r="C29" s="7" t="s">
        <v>58</v>
      </c>
      <c r="D29" s="7" t="s">
        <v>88</v>
      </c>
      <c r="E29" s="10"/>
      <c r="F29" s="7" t="s">
        <v>91</v>
      </c>
      <c r="G29" s="7" t="s">
        <v>92</v>
      </c>
      <c r="H29" s="7">
        <f>VLOOKUP(F29,[1]成绩册!$C$1:$H$65536,3,0)</f>
        <v>27.3</v>
      </c>
      <c r="I29" s="7">
        <f>VLOOKUP(F29,[1]成绩册!$C$1:$H$65536,4,0)</f>
        <v>50.25</v>
      </c>
      <c r="J29" s="7">
        <f>VLOOKUP(F29,[1]成绩册!$C$1:$H$65536,5,0)</f>
        <v>77.55</v>
      </c>
    </row>
    <row r="30" s="1" customFormat="true" ht="35" customHeight="true" spans="1:10">
      <c r="A30" s="6">
        <v>12</v>
      </c>
      <c r="B30" s="7" t="s">
        <v>93</v>
      </c>
      <c r="C30" s="7" t="s">
        <v>77</v>
      </c>
      <c r="D30" s="7" t="s">
        <v>94</v>
      </c>
      <c r="E30" s="12">
        <v>2</v>
      </c>
      <c r="F30" s="7" t="s">
        <v>95</v>
      </c>
      <c r="G30" s="7" t="s">
        <v>96</v>
      </c>
      <c r="H30" s="7">
        <f>VLOOKUP(F30,[1]成绩册!$C$1:$H$65536,3,0)</f>
        <v>28.9</v>
      </c>
      <c r="I30" s="7">
        <f>VLOOKUP(F30,[1]成绩册!$C$1:$H$65536,4,0)</f>
        <v>51.25</v>
      </c>
      <c r="J30" s="7">
        <f>VLOOKUP(F30,[1]成绩册!$C$1:$H$65536,5,0)</f>
        <v>80.15</v>
      </c>
    </row>
    <row r="31" s="1" customFormat="true" ht="35" customHeight="true" spans="1:10">
      <c r="A31" s="9"/>
      <c r="B31" s="7" t="s">
        <v>93</v>
      </c>
      <c r="C31" s="7" t="s">
        <v>77</v>
      </c>
      <c r="D31" s="7" t="s">
        <v>94</v>
      </c>
      <c r="E31" s="13"/>
      <c r="F31" s="7" t="s">
        <v>97</v>
      </c>
      <c r="G31" s="7" t="s">
        <v>98</v>
      </c>
      <c r="H31" s="7">
        <f>VLOOKUP(F31,[1]成绩册!$C$1:$H$65536,3,0)</f>
        <v>23.4</v>
      </c>
      <c r="I31" s="7">
        <f>VLOOKUP(F31,[1]成绩册!$C$1:$H$65536,4,0)</f>
        <v>52.5</v>
      </c>
      <c r="J31" s="7">
        <f>VLOOKUP(F31,[1]成绩册!$C$1:$H$65536,5,0)</f>
        <v>75.9</v>
      </c>
    </row>
    <row r="32" s="1" customFormat="true" ht="35" customHeight="true" spans="1:10">
      <c r="A32" s="9"/>
      <c r="B32" s="7" t="s">
        <v>93</v>
      </c>
      <c r="C32" s="7" t="s">
        <v>77</v>
      </c>
      <c r="D32" s="7" t="s">
        <v>94</v>
      </c>
      <c r="E32" s="13"/>
      <c r="F32" s="7" t="s">
        <v>99</v>
      </c>
      <c r="G32" s="7" t="s">
        <v>100</v>
      </c>
      <c r="H32" s="7">
        <f>VLOOKUP(F32,[1]成绩册!$C$1:$H$65536,3,0)</f>
        <v>26.2</v>
      </c>
      <c r="I32" s="7">
        <f>VLOOKUP(F32,[1]成绩册!$C$1:$H$65536,4,0)</f>
        <v>43.75</v>
      </c>
      <c r="J32" s="7">
        <f>VLOOKUP(F32,[1]成绩册!$C$1:$H$65536,5,0)</f>
        <v>69.95</v>
      </c>
    </row>
    <row r="33" s="1" customFormat="true" ht="35" customHeight="true" spans="1:10">
      <c r="A33" s="8"/>
      <c r="B33" s="7" t="s">
        <v>93</v>
      </c>
      <c r="C33" s="7" t="s">
        <v>77</v>
      </c>
      <c r="D33" s="7" t="s">
        <v>94</v>
      </c>
      <c r="E33" s="10"/>
      <c r="F33" s="7" t="s">
        <v>101</v>
      </c>
      <c r="G33" s="7" t="s">
        <v>102</v>
      </c>
      <c r="H33" s="7">
        <f>VLOOKUP(F33,[1]成绩册!$C$1:$H$65536,3,0)</f>
        <v>26.7</v>
      </c>
      <c r="I33" s="7">
        <f>VLOOKUP(F33,[1]成绩册!$C$1:$H$65536,4,0)</f>
        <v>41</v>
      </c>
      <c r="J33" s="7">
        <f>VLOOKUP(F33,[1]成绩册!$C$1:$H$65536,5,0)</f>
        <v>67.7</v>
      </c>
    </row>
    <row r="34" s="1" customFormat="true" ht="35" customHeight="true" spans="1:10">
      <c r="A34" s="6">
        <v>13</v>
      </c>
      <c r="B34" s="7" t="s">
        <v>11</v>
      </c>
      <c r="C34" s="7" t="s">
        <v>103</v>
      </c>
      <c r="D34" s="7" t="s">
        <v>104</v>
      </c>
      <c r="E34" s="12">
        <v>1</v>
      </c>
      <c r="F34" s="7" t="s">
        <v>105</v>
      </c>
      <c r="G34" s="7" t="s">
        <v>106</v>
      </c>
      <c r="H34" s="7">
        <f>VLOOKUP(F34,[1]成绩册!$C$1:$H$65536,3,0)</f>
        <v>28.1</v>
      </c>
      <c r="I34" s="7">
        <f>VLOOKUP(F34,[1]成绩册!$C$1:$H$65536,4,0)</f>
        <v>56.45</v>
      </c>
      <c r="J34" s="7">
        <f>VLOOKUP(F34,[1]成绩册!$C$1:$H$65536,5,0)</f>
        <v>84.55</v>
      </c>
    </row>
    <row r="35" s="1" customFormat="true" ht="35" customHeight="true" spans="1:10">
      <c r="A35" s="8"/>
      <c r="B35" s="7" t="s">
        <v>11</v>
      </c>
      <c r="C35" s="7" t="s">
        <v>103</v>
      </c>
      <c r="D35" s="7" t="s">
        <v>104</v>
      </c>
      <c r="E35" s="10"/>
      <c r="F35" s="7" t="s">
        <v>107</v>
      </c>
      <c r="G35" s="7" t="s">
        <v>108</v>
      </c>
      <c r="H35" s="7">
        <f>VLOOKUP(F35,[1]成绩册!$C$1:$H$65536,3,0)</f>
        <v>28.9</v>
      </c>
      <c r="I35" s="7">
        <f>VLOOKUP(F35,[1]成绩册!$C$1:$H$65536,4,0)</f>
        <v>55.3</v>
      </c>
      <c r="J35" s="7">
        <f>VLOOKUP(F35,[1]成绩册!$C$1:$H$65536,5,0)</f>
        <v>84.2</v>
      </c>
    </row>
    <row r="36" s="1" customFormat="true" ht="35" customHeight="true" spans="1:10">
      <c r="A36" s="6">
        <v>14</v>
      </c>
      <c r="B36" s="7" t="s">
        <v>11</v>
      </c>
      <c r="C36" s="7" t="s">
        <v>109</v>
      </c>
      <c r="D36" s="7" t="s">
        <v>110</v>
      </c>
      <c r="E36" s="12">
        <v>1</v>
      </c>
      <c r="F36" s="7" t="s">
        <v>111</v>
      </c>
      <c r="G36" s="7" t="s">
        <v>112</v>
      </c>
      <c r="H36" s="7">
        <f>VLOOKUP(F36,[1]成绩册!$C$1:$H$65536,3,0)</f>
        <v>26.2</v>
      </c>
      <c r="I36" s="7">
        <f>VLOOKUP(F36,[1]成绩册!$C$1:$H$65536,4,0)</f>
        <v>56.8</v>
      </c>
      <c r="J36" s="7">
        <f>VLOOKUP(F36,[1]成绩册!$C$1:$H$65536,5,0)</f>
        <v>83</v>
      </c>
    </row>
    <row r="37" s="1" customFormat="true" ht="35" customHeight="true" spans="1:10">
      <c r="A37" s="8"/>
      <c r="B37" s="7" t="s">
        <v>11</v>
      </c>
      <c r="C37" s="7" t="s">
        <v>109</v>
      </c>
      <c r="D37" s="7" t="s">
        <v>110</v>
      </c>
      <c r="E37" s="10"/>
      <c r="F37" s="7" t="s">
        <v>113</v>
      </c>
      <c r="G37" s="7" t="s">
        <v>114</v>
      </c>
      <c r="H37" s="7">
        <f>VLOOKUP(F37,[1]成绩册!$C$1:$H$65536,3,0)</f>
        <v>27</v>
      </c>
      <c r="I37" s="7">
        <f>VLOOKUP(F37,[1]成绩册!$C$1:$H$65536,4,0)</f>
        <v>55.6</v>
      </c>
      <c r="J37" s="7">
        <f>VLOOKUP(F37,[1]成绩册!$C$1:$H$65536,5,0)</f>
        <v>82.6</v>
      </c>
    </row>
    <row r="38" s="1" customFormat="true" ht="35" customHeight="true" spans="1:10">
      <c r="A38" s="6">
        <v>15</v>
      </c>
      <c r="B38" s="7" t="s">
        <v>18</v>
      </c>
      <c r="C38" s="7" t="s">
        <v>115</v>
      </c>
      <c r="D38" s="7" t="s">
        <v>116</v>
      </c>
      <c r="E38" s="12">
        <v>1</v>
      </c>
      <c r="F38" s="7" t="s">
        <v>117</v>
      </c>
      <c r="G38" s="7" t="s">
        <v>118</v>
      </c>
      <c r="H38" s="7">
        <f>VLOOKUP(F38,[1]成绩册!$C$1:$H$65536,3,0)</f>
        <v>28.9</v>
      </c>
      <c r="I38" s="7">
        <f>VLOOKUP(F38,[1]成绩册!$C$1:$H$65536,4,0)</f>
        <v>57.2</v>
      </c>
      <c r="J38" s="7">
        <f>VLOOKUP(F38,[1]成绩册!$C$1:$H$65536,5,0)</f>
        <v>86.1</v>
      </c>
    </row>
    <row r="39" s="1" customFormat="true" ht="35" customHeight="true" spans="1:10">
      <c r="A39" s="8"/>
      <c r="B39" s="7" t="s">
        <v>18</v>
      </c>
      <c r="C39" s="7" t="s">
        <v>115</v>
      </c>
      <c r="D39" s="7" t="s">
        <v>116</v>
      </c>
      <c r="E39" s="10"/>
      <c r="F39" s="7" t="s">
        <v>119</v>
      </c>
      <c r="G39" s="7" t="s">
        <v>120</v>
      </c>
      <c r="H39" s="7">
        <f>VLOOKUP(F39,[1]成绩册!$C$1:$H$65536,3,0)</f>
        <v>28.9</v>
      </c>
      <c r="I39" s="7">
        <f>VLOOKUP(F39,[1]成绩册!$C$1:$H$65536,4,0)</f>
        <v>52</v>
      </c>
      <c r="J39" s="7">
        <f>VLOOKUP(F39,[1]成绩册!$C$1:$H$65536,5,0)</f>
        <v>80.9</v>
      </c>
    </row>
    <row r="40" s="1" customFormat="true" ht="35" customHeight="true" spans="1:10">
      <c r="A40" s="7">
        <v>16</v>
      </c>
      <c r="B40" s="7" t="s">
        <v>50</v>
      </c>
      <c r="C40" s="7" t="s">
        <v>121</v>
      </c>
      <c r="D40" s="7" t="s">
        <v>122</v>
      </c>
      <c r="E40" s="7">
        <v>1</v>
      </c>
      <c r="F40" s="7" t="s">
        <v>123</v>
      </c>
      <c r="G40" s="7" t="s">
        <v>124</v>
      </c>
      <c r="H40" s="7">
        <f>VLOOKUP(F40,[1]成绩册!$C$1:$H$65536,3,0)</f>
        <v>21.8</v>
      </c>
      <c r="I40" s="7">
        <f>VLOOKUP(F40,[1]成绩册!$C$1:$H$65536,4,0)</f>
        <v>52.3</v>
      </c>
      <c r="J40" s="7">
        <f>VLOOKUP(F40,[1]成绩册!$C$1:$H$65536,5,0)</f>
        <v>74.1</v>
      </c>
    </row>
    <row r="41" s="3" customFormat="true" ht="35" customHeight="true" spans="1:11">
      <c r="A41" s="6">
        <v>17</v>
      </c>
      <c r="B41" s="11" t="s">
        <v>11</v>
      </c>
      <c r="C41" s="11" t="s">
        <v>125</v>
      </c>
      <c r="D41" s="11" t="s">
        <v>126</v>
      </c>
      <c r="E41" s="14">
        <v>1</v>
      </c>
      <c r="F41" s="11" t="s">
        <v>127</v>
      </c>
      <c r="G41" s="11" t="s">
        <v>128</v>
      </c>
      <c r="H41" s="7">
        <f>VLOOKUP(F41,[1]成绩册!$C$1:$H$65536,3,0)</f>
        <v>25.4</v>
      </c>
      <c r="I41" s="7">
        <f>VLOOKUP(F41,[1]成绩册!$C$1:$H$65536,4,0)</f>
        <v>49.95</v>
      </c>
      <c r="J41" s="7">
        <f>VLOOKUP(F41,[1]成绩册!$C$1:$H$65536,5,0)</f>
        <v>75.35</v>
      </c>
      <c r="K41" s="1"/>
    </row>
    <row r="42" s="1" customFormat="true" ht="35" customHeight="true" spans="1:10">
      <c r="A42" s="8"/>
      <c r="B42" s="7" t="s">
        <v>11</v>
      </c>
      <c r="C42" s="7" t="s">
        <v>125</v>
      </c>
      <c r="D42" s="7" t="s">
        <v>126</v>
      </c>
      <c r="E42" s="15"/>
      <c r="F42" s="7" t="s">
        <v>129</v>
      </c>
      <c r="G42" s="7" t="s">
        <v>130</v>
      </c>
      <c r="H42" s="7">
        <f>VLOOKUP(F42,[1]成绩册!$C$1:$H$65536,3,0)</f>
        <v>25.9</v>
      </c>
      <c r="I42" s="7">
        <f>VLOOKUP(F42,[1]成绩册!$C$1:$H$65536,4,0)</f>
        <v>48.35</v>
      </c>
      <c r="J42" s="7">
        <f>VLOOKUP(F42,[1]成绩册!$C$1:$H$65536,5,0)</f>
        <v>74.25</v>
      </c>
    </row>
    <row r="43" s="1" customFormat="true" ht="35" customHeight="true" spans="1:10">
      <c r="A43" s="6">
        <v>18</v>
      </c>
      <c r="B43" s="7" t="s">
        <v>11</v>
      </c>
      <c r="C43" s="7" t="s">
        <v>131</v>
      </c>
      <c r="D43" s="7" t="s">
        <v>132</v>
      </c>
      <c r="E43" s="12">
        <v>2</v>
      </c>
      <c r="F43" s="7" t="s">
        <v>133</v>
      </c>
      <c r="G43" s="7" t="s">
        <v>134</v>
      </c>
      <c r="H43" s="7">
        <f>VLOOKUP(F43,[1]成绩册!$C$1:$H$65536,3,0)</f>
        <v>28.4</v>
      </c>
      <c r="I43" s="7">
        <f>VLOOKUP(F43,[1]成绩册!$C$1:$H$65536,4,0)</f>
        <v>52.8</v>
      </c>
      <c r="J43" s="7">
        <f>VLOOKUP(F43,[1]成绩册!$C$1:$H$65536,5,0)</f>
        <v>81.2</v>
      </c>
    </row>
    <row r="44" s="1" customFormat="true" ht="35" customHeight="true" spans="1:10">
      <c r="A44" s="9"/>
      <c r="B44" s="7" t="s">
        <v>11</v>
      </c>
      <c r="C44" s="7" t="s">
        <v>131</v>
      </c>
      <c r="D44" s="7" t="s">
        <v>132</v>
      </c>
      <c r="E44" s="13"/>
      <c r="F44" s="7" t="s">
        <v>135</v>
      </c>
      <c r="G44" s="7" t="s">
        <v>136</v>
      </c>
      <c r="H44" s="7">
        <f>VLOOKUP(F44,[1]成绩册!$C$1:$H$65536,3,0)</f>
        <v>25.9</v>
      </c>
      <c r="I44" s="7">
        <f>VLOOKUP(F44,[1]成绩册!$C$1:$H$65536,4,0)</f>
        <v>48.15</v>
      </c>
      <c r="J44" s="7">
        <f>VLOOKUP(F44,[1]成绩册!$C$1:$H$65536,5,0)</f>
        <v>74.05</v>
      </c>
    </row>
    <row r="45" s="1" customFormat="true" ht="35" customHeight="true" spans="1:10">
      <c r="A45" s="9"/>
      <c r="B45" s="7" t="s">
        <v>11</v>
      </c>
      <c r="C45" s="7" t="s">
        <v>131</v>
      </c>
      <c r="D45" s="7" t="s">
        <v>132</v>
      </c>
      <c r="E45" s="13"/>
      <c r="F45" s="7" t="s">
        <v>137</v>
      </c>
      <c r="G45" s="7" t="s">
        <v>138</v>
      </c>
      <c r="H45" s="7">
        <f>VLOOKUP(F45,[1]成绩册!$C$1:$H$65536,3,0)</f>
        <v>24.5</v>
      </c>
      <c r="I45" s="7">
        <f>VLOOKUP(F45,[1]成绩册!$C$1:$H$65536,4,0)</f>
        <v>46.45</v>
      </c>
      <c r="J45" s="7">
        <f>VLOOKUP(F45,[1]成绩册!$C$1:$H$65536,5,0)</f>
        <v>70.95</v>
      </c>
    </row>
    <row r="46" s="1" customFormat="true" ht="35" customHeight="true" spans="1:10">
      <c r="A46" s="8"/>
      <c r="B46" s="7" t="s">
        <v>11</v>
      </c>
      <c r="C46" s="7" t="s">
        <v>131</v>
      </c>
      <c r="D46" s="7" t="s">
        <v>132</v>
      </c>
      <c r="E46" s="10"/>
      <c r="F46" s="7" t="s">
        <v>139</v>
      </c>
      <c r="G46" s="7" t="s">
        <v>140</v>
      </c>
      <c r="H46" s="7">
        <f>VLOOKUP(F46,[1]成绩册!$C$1:$H$65536,3,0)</f>
        <v>23.7</v>
      </c>
      <c r="I46" s="7">
        <f>VLOOKUP(F46,[1]成绩册!$C$1:$H$65536,4,0)</f>
        <v>47.2</v>
      </c>
      <c r="J46" s="7">
        <f>VLOOKUP(F46,[1]成绩册!$C$1:$H$65536,5,0)</f>
        <v>70.9</v>
      </c>
    </row>
  </sheetData>
  <autoFilter ref="A2:J46">
    <extLst/>
  </autoFilter>
  <mergeCells count="35">
    <mergeCell ref="A1:J1"/>
    <mergeCell ref="A3:A4"/>
    <mergeCell ref="A5:A9"/>
    <mergeCell ref="A10:A11"/>
    <mergeCell ref="A12:A13"/>
    <mergeCell ref="A14:A15"/>
    <mergeCell ref="A16:A17"/>
    <mergeCell ref="A18:A19"/>
    <mergeCell ref="A20:A21"/>
    <mergeCell ref="A22:A23"/>
    <mergeCell ref="A24:A27"/>
    <mergeCell ref="A28:A29"/>
    <mergeCell ref="A30:A33"/>
    <mergeCell ref="A34:A35"/>
    <mergeCell ref="A36:A37"/>
    <mergeCell ref="A38:A39"/>
    <mergeCell ref="A41:A42"/>
    <mergeCell ref="A43:A46"/>
    <mergeCell ref="E3:E4"/>
    <mergeCell ref="E5:E9"/>
    <mergeCell ref="E10:E11"/>
    <mergeCell ref="E12:E13"/>
    <mergeCell ref="E14:E15"/>
    <mergeCell ref="E16:E17"/>
    <mergeCell ref="E18:E19"/>
    <mergeCell ref="E20:E21"/>
    <mergeCell ref="E22:E23"/>
    <mergeCell ref="E24:E27"/>
    <mergeCell ref="E28:E29"/>
    <mergeCell ref="E30:E33"/>
    <mergeCell ref="E34:E35"/>
    <mergeCell ref="E36:E37"/>
    <mergeCell ref="E38:E39"/>
    <mergeCell ref="E41:E42"/>
    <mergeCell ref="E43:E46"/>
  </mergeCells>
  <pageMargins left="0.397222222222222" right="0.397222222222222" top="0.511805555555556" bottom="0.511805555555556" header="0.5" footer="0.314583333333333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2023-08-08T10:09:00Z</dcterms:created>
  <dcterms:modified xsi:type="dcterms:W3CDTF">2023-09-10T18:41:13Z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1D6075ACAAC9495A91CA430D90E84062_13</vt:lpwstr>
  </property>
  <property fmtid="{D5CDD505-2E9C-101B-9397-08002B2CF9AE}" pid="3" name="KSOProductBuildVer">
    <vt:lpwstr>2052-11.8.2.10229</vt:lpwstr>
  </property>
</Properties>
</file>