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2" windowHeight="8708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<sst xmlns="http://schemas.openxmlformats.org/spreadsheetml/2006/main" count="224" uniqueCount="104">
  <si>
    <t>附件：</t>
  </si>
  <si>
    <t>2023年宜城市卫生健康系统所属事业单位公开招聘工作人员
面试成绩及总成绩表</t>
  </si>
  <si>
    <t>序号</t>
  </si>
  <si>
    <t>准考证号</t>
  </si>
  <si>
    <r>
      <t>岗位</t>
    </r>
    <r>
      <rPr>
        <sz val="12"/>
        <rFont val="Arial"/>
        <family val="2"/>
      </rPr>
      <t>/</t>
    </r>
    <r>
      <rPr>
        <sz val="12"/>
        <rFont val="宋体"/>
        <family val="0"/>
      </rPr>
      <t>专业</t>
    </r>
  </si>
  <si>
    <t>考场</t>
  </si>
  <si>
    <t>座位号</t>
  </si>
  <si>
    <t>笔试成绩</t>
  </si>
  <si>
    <t>笔试成绩折算40%后成绩</t>
  </si>
  <si>
    <t>面试成绩</t>
  </si>
  <si>
    <t>面试成绩折算60%后成绩</t>
  </si>
  <si>
    <t>总成绩</t>
  </si>
  <si>
    <t>202308220806</t>
  </si>
  <si>
    <r>
      <t>A01-</t>
    </r>
    <r>
      <rPr>
        <sz val="12"/>
        <rFont val="宋体"/>
        <family val="0"/>
      </rPr>
      <t>临床医师</t>
    </r>
  </si>
  <si>
    <t>08</t>
  </si>
  <si>
    <t>06</t>
  </si>
  <si>
    <t>202308220816</t>
  </si>
  <si>
    <t>16</t>
  </si>
  <si>
    <t>202308220809</t>
  </si>
  <si>
    <t>09</t>
  </si>
  <si>
    <t>202308220805</t>
  </si>
  <si>
    <t>05</t>
  </si>
  <si>
    <t>202308220803</t>
  </si>
  <si>
    <t>03</t>
  </si>
  <si>
    <t>202308220813</t>
  </si>
  <si>
    <t>13</t>
  </si>
  <si>
    <t>202308220811</t>
  </si>
  <si>
    <t>11</t>
  </si>
  <si>
    <t>202308220807</t>
  </si>
  <si>
    <t>07</t>
  </si>
  <si>
    <t>202308220808</t>
  </si>
  <si>
    <t>202308220817</t>
  </si>
  <si>
    <t>17</t>
  </si>
  <si>
    <t>202308220818</t>
  </si>
  <si>
    <t>18</t>
  </si>
  <si>
    <t>202308220810</t>
  </si>
  <si>
    <t>10</t>
  </si>
  <si>
    <t>缺考</t>
  </si>
  <si>
    <t>202308220313</t>
  </si>
  <si>
    <r>
      <t>B01-</t>
    </r>
    <r>
      <rPr>
        <sz val="12"/>
        <rFont val="宋体"/>
        <family val="0"/>
      </rPr>
      <t>财务会计</t>
    </r>
  </si>
  <si>
    <t>202308220323</t>
  </si>
  <si>
    <t>23</t>
  </si>
  <si>
    <t>202308220315</t>
  </si>
  <si>
    <t>15</t>
  </si>
  <si>
    <t>202308220101</t>
  </si>
  <si>
    <r>
      <t>C01-</t>
    </r>
    <r>
      <rPr>
        <sz val="12"/>
        <rFont val="宋体"/>
        <family val="0"/>
      </rPr>
      <t>综合管理</t>
    </r>
    <r>
      <rPr>
        <sz val="12"/>
        <rFont val="Arial"/>
        <family val="2"/>
      </rPr>
      <t xml:space="preserve"> </t>
    </r>
  </si>
  <si>
    <t>01</t>
  </si>
  <si>
    <t>202308220126</t>
  </si>
  <si>
    <t>26</t>
  </si>
  <si>
    <t>202308220111</t>
  </si>
  <si>
    <t>202308220201</t>
  </si>
  <si>
    <r>
      <t>D01-</t>
    </r>
    <r>
      <rPr>
        <sz val="12"/>
        <rFont val="宋体"/>
        <family val="0"/>
      </rPr>
      <t>财务会计</t>
    </r>
  </si>
  <si>
    <t>02</t>
  </si>
  <si>
    <t>202308220220</t>
  </si>
  <si>
    <t>20</t>
  </si>
  <si>
    <t>202308220222</t>
  </si>
  <si>
    <t>22</t>
  </si>
  <si>
    <t>202308220722</t>
  </si>
  <si>
    <r>
      <t>F01-</t>
    </r>
    <r>
      <rPr>
        <sz val="12"/>
        <rFont val="宋体"/>
        <family val="0"/>
      </rPr>
      <t>临床医师</t>
    </r>
  </si>
  <si>
    <t>202308220728</t>
  </si>
  <si>
    <t>28</t>
  </si>
  <si>
    <t>202308220720</t>
  </si>
  <si>
    <t>202308220723</t>
  </si>
  <si>
    <t>202308220719</t>
  </si>
  <si>
    <t>19</t>
  </si>
  <si>
    <t>202308220725</t>
  </si>
  <si>
    <t>25</t>
  </si>
  <si>
    <t>202308220509</t>
  </si>
  <si>
    <r>
      <t>J01-</t>
    </r>
    <r>
      <rPr>
        <sz val="12"/>
        <rFont val="宋体"/>
        <family val="0"/>
      </rPr>
      <t>临床医师</t>
    </r>
  </si>
  <si>
    <t>202308220512</t>
  </si>
  <si>
    <t>12</t>
  </si>
  <si>
    <t>202308220503</t>
  </si>
  <si>
    <t>202308220517</t>
  </si>
  <si>
    <r>
      <t>K01-</t>
    </r>
    <r>
      <rPr>
        <sz val="12"/>
        <rFont val="宋体"/>
        <family val="0"/>
      </rPr>
      <t>临床医师</t>
    </r>
  </si>
  <si>
    <t>202308220515</t>
  </si>
  <si>
    <t>202308220607</t>
  </si>
  <si>
    <r>
      <t>K02-</t>
    </r>
    <r>
      <rPr>
        <sz val="12"/>
        <rFont val="宋体"/>
        <family val="0"/>
      </rPr>
      <t>护理</t>
    </r>
  </si>
  <si>
    <t>202308220716</t>
  </si>
  <si>
    <t>202308220628</t>
  </si>
  <si>
    <t>202308220828</t>
  </si>
  <si>
    <r>
      <t>L01-</t>
    </r>
    <r>
      <rPr>
        <sz val="12"/>
        <rFont val="宋体"/>
        <family val="0"/>
      </rPr>
      <t>口腔医师</t>
    </r>
  </si>
  <si>
    <t>202308220831</t>
  </si>
  <si>
    <t>31</t>
  </si>
  <si>
    <t>202308220519</t>
  </si>
  <si>
    <r>
      <t>L02-</t>
    </r>
    <r>
      <rPr>
        <sz val="12"/>
        <rFont val="宋体"/>
        <family val="0"/>
      </rPr>
      <t>影像技师</t>
    </r>
  </si>
  <si>
    <t>202308220528</t>
  </si>
  <si>
    <t>202308220527</t>
  </si>
  <si>
    <t>27</t>
  </si>
  <si>
    <t>202308220330</t>
  </si>
  <si>
    <r>
      <t>M01-</t>
    </r>
    <r>
      <rPr>
        <sz val="12"/>
        <rFont val="宋体"/>
        <family val="0"/>
      </rPr>
      <t>临床医师</t>
    </r>
  </si>
  <si>
    <t>30</t>
  </si>
  <si>
    <t>202308220327</t>
  </si>
  <si>
    <t>202308220329</t>
  </si>
  <si>
    <t>29</t>
  </si>
  <si>
    <t>202308220328</t>
  </si>
  <si>
    <t>202308220825</t>
  </si>
  <si>
    <r>
      <t>P01-</t>
    </r>
    <r>
      <rPr>
        <sz val="12"/>
        <rFont val="宋体"/>
        <family val="0"/>
      </rPr>
      <t>临床医师</t>
    </r>
  </si>
  <si>
    <t>202308220826</t>
  </si>
  <si>
    <t>202308220827</t>
  </si>
  <si>
    <t>202308220423</t>
  </si>
  <si>
    <r>
      <t>R02-</t>
    </r>
    <r>
      <rPr>
        <sz val="12"/>
        <rFont val="宋体"/>
        <family val="0"/>
      </rPr>
      <t>检验师</t>
    </r>
  </si>
  <si>
    <t>04</t>
  </si>
  <si>
    <t>202308220416</t>
  </si>
  <si>
    <t>202308220418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</si>
</sst>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sz val="12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100" workbookViewId="0" topLeftCell="A1">
      <selection activeCell="L5" sqref="L5"/>
    </sheetView>
  </sheetViews>
  <sheetFormatPr defaultColWidth="9.125" defaultRowHeight="14.25"/>
  <cols>
    <col min="1" max="1" width="9.125" style="2" customWidth="1"/>
    <col min="2" max="2" width="15.75390625" style="2" customWidth="1"/>
    <col min="3" max="3" width="14.125" style="2" customWidth="1"/>
    <col min="4" max="5" width="9.125" style="2" customWidth="1"/>
    <col min="6" max="6" width="9.125" style="3" customWidth="1"/>
    <col min="7" max="7" width="14.875" style="3" customWidth="1"/>
    <col min="8" max="8" width="9.125" style="4" customWidth="1"/>
    <col min="9" max="9" width="13.75390625" style="3" customWidth="1"/>
    <col min="10" max="10" width="9.125" style="3" customWidth="1"/>
    <col min="11" max="16384" width="9.125" style="2" customWidth="1"/>
  </cols>
  <sheetData>
    <row r="1" ht="24" customHeight="1">
      <c r="A1" s="2" t="s">
        <v>0</v>
      </c>
    </row>
    <row r="2" spans="1:10" ht="70.5" customHeight="1">
      <c r="A2" s="5" t="s">
        <v>1</v>
      </c>
      <c r="B2" s="6"/>
      <c r="C2" s="6"/>
      <c r="D2" s="6"/>
      <c r="E2" s="6"/>
      <c r="F2" s="7"/>
      <c r="G2" s="7"/>
      <c r="H2" s="7"/>
      <c r="I2" s="7"/>
      <c r="J2" s="7"/>
    </row>
    <row r="3" spans="1:10" s="1" customFormat="1" ht="36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9" t="s">
        <v>9</v>
      </c>
      <c r="I3" s="10" t="s">
        <v>10</v>
      </c>
      <c r="J3" s="10" t="s">
        <v>11</v>
      </c>
    </row>
    <row r="4" spans="1:10" s="1" customFormat="1" ht="15">
      <c r="A4" s="11">
        <v>1</v>
      </c>
      <c r="B4" s="11" t="s">
        <v>12</v>
      </c>
      <c r="C4" s="11" t="s">
        <v>13</v>
      </c>
      <c r="D4" s="11" t="s">
        <v>14</v>
      </c>
      <c r="E4" s="11" t="s">
        <v>15</v>
      </c>
      <c r="F4" s="12">
        <v>63.53333333333333</v>
      </c>
      <c r="G4" s="12">
        <f aca="true" t="shared" si="0" ref="G4:G53">F4*0.4</f>
        <v>25.413333333333334</v>
      </c>
      <c r="H4" s="12">
        <v>81.86</v>
      </c>
      <c r="I4" s="12">
        <f aca="true" t="shared" si="1" ref="I4:I14">H4*0.6</f>
        <v>49.116</v>
      </c>
      <c r="J4" s="12">
        <f aca="true" t="shared" si="2" ref="J4:J14">G4+I4</f>
        <v>74.52933333333334</v>
      </c>
    </row>
    <row r="5" spans="1:10" s="1" customFormat="1" ht="15">
      <c r="A5" s="11">
        <v>2</v>
      </c>
      <c r="B5" s="11" t="s">
        <v>16</v>
      </c>
      <c r="C5" s="11" t="s">
        <v>13</v>
      </c>
      <c r="D5" s="11" t="s">
        <v>14</v>
      </c>
      <c r="E5" s="11" t="s">
        <v>17</v>
      </c>
      <c r="F5" s="12">
        <v>64.26666666666667</v>
      </c>
      <c r="G5" s="12">
        <f t="shared" si="0"/>
        <v>25.706666666666667</v>
      </c>
      <c r="H5" s="12">
        <v>76.9</v>
      </c>
      <c r="I5" s="12">
        <f t="shared" si="1"/>
        <v>46.14</v>
      </c>
      <c r="J5" s="12">
        <f t="shared" si="2"/>
        <v>71.84666666666666</v>
      </c>
    </row>
    <row r="6" spans="1:10" s="1" customFormat="1" ht="15">
      <c r="A6" s="11">
        <v>3</v>
      </c>
      <c r="B6" s="11" t="s">
        <v>18</v>
      </c>
      <c r="C6" s="11" t="s">
        <v>13</v>
      </c>
      <c r="D6" s="11" t="s">
        <v>14</v>
      </c>
      <c r="E6" s="11" t="s">
        <v>19</v>
      </c>
      <c r="F6" s="12">
        <v>60.166666666666664</v>
      </c>
      <c r="G6" s="12">
        <f t="shared" si="0"/>
        <v>24.066666666666666</v>
      </c>
      <c r="H6" s="12">
        <v>78.9</v>
      </c>
      <c r="I6" s="12">
        <f t="shared" si="1"/>
        <v>47.34</v>
      </c>
      <c r="J6" s="12">
        <f t="shared" si="2"/>
        <v>71.40666666666667</v>
      </c>
    </row>
    <row r="7" spans="1:10" s="1" customFormat="1" ht="15">
      <c r="A7" s="11">
        <v>4</v>
      </c>
      <c r="B7" s="11" t="s">
        <v>20</v>
      </c>
      <c r="C7" s="11" t="s">
        <v>13</v>
      </c>
      <c r="D7" s="11" t="s">
        <v>14</v>
      </c>
      <c r="E7" s="11" t="s">
        <v>21</v>
      </c>
      <c r="F7" s="12">
        <v>61.63333333333333</v>
      </c>
      <c r="G7" s="12">
        <f t="shared" si="0"/>
        <v>24.653333333333336</v>
      </c>
      <c r="H7" s="12">
        <v>76.36</v>
      </c>
      <c r="I7" s="12">
        <f t="shared" si="1"/>
        <v>45.815999999999995</v>
      </c>
      <c r="J7" s="12">
        <f t="shared" si="2"/>
        <v>70.46933333333334</v>
      </c>
    </row>
    <row r="8" spans="1:10" s="1" customFormat="1" ht="15">
      <c r="A8" s="11">
        <v>5</v>
      </c>
      <c r="B8" s="11" t="s">
        <v>22</v>
      </c>
      <c r="C8" s="11" t="s">
        <v>13</v>
      </c>
      <c r="D8" s="11" t="s">
        <v>14</v>
      </c>
      <c r="E8" s="11" t="s">
        <v>23</v>
      </c>
      <c r="F8" s="12">
        <v>56.3</v>
      </c>
      <c r="G8" s="12">
        <f t="shared" si="0"/>
        <v>22.52</v>
      </c>
      <c r="H8" s="12">
        <v>79.12</v>
      </c>
      <c r="I8" s="12">
        <f t="shared" si="1"/>
        <v>47.472</v>
      </c>
      <c r="J8" s="12">
        <f t="shared" si="2"/>
        <v>69.992</v>
      </c>
    </row>
    <row r="9" spans="1:10" s="1" customFormat="1" ht="15">
      <c r="A9" s="11">
        <v>6</v>
      </c>
      <c r="B9" s="11" t="s">
        <v>24</v>
      </c>
      <c r="C9" s="11" t="s">
        <v>13</v>
      </c>
      <c r="D9" s="11" t="s">
        <v>14</v>
      </c>
      <c r="E9" s="11" t="s">
        <v>25</v>
      </c>
      <c r="F9" s="12">
        <v>59.666666666666664</v>
      </c>
      <c r="G9" s="12">
        <f t="shared" si="0"/>
        <v>23.866666666666667</v>
      </c>
      <c r="H9" s="12">
        <v>75.62</v>
      </c>
      <c r="I9" s="12">
        <f t="shared" si="1"/>
        <v>45.372</v>
      </c>
      <c r="J9" s="12">
        <f t="shared" si="2"/>
        <v>69.23866666666666</v>
      </c>
    </row>
    <row r="10" spans="1:10" s="1" customFormat="1" ht="15">
      <c r="A10" s="11">
        <v>7</v>
      </c>
      <c r="B10" s="11" t="s">
        <v>26</v>
      </c>
      <c r="C10" s="11" t="s">
        <v>13</v>
      </c>
      <c r="D10" s="11" t="s">
        <v>14</v>
      </c>
      <c r="E10" s="11" t="s">
        <v>27</v>
      </c>
      <c r="F10" s="12">
        <v>58.96666666666667</v>
      </c>
      <c r="G10" s="12">
        <f t="shared" si="0"/>
        <v>23.58666666666667</v>
      </c>
      <c r="H10" s="12">
        <v>75.8</v>
      </c>
      <c r="I10" s="12">
        <f t="shared" si="1"/>
        <v>45.48</v>
      </c>
      <c r="J10" s="12">
        <f t="shared" si="2"/>
        <v>69.06666666666666</v>
      </c>
    </row>
    <row r="11" spans="1:10" s="1" customFormat="1" ht="15">
      <c r="A11" s="11">
        <v>8</v>
      </c>
      <c r="B11" s="11" t="s">
        <v>28</v>
      </c>
      <c r="C11" s="11" t="s">
        <v>13</v>
      </c>
      <c r="D11" s="11" t="s">
        <v>14</v>
      </c>
      <c r="E11" s="11" t="s">
        <v>29</v>
      </c>
      <c r="F11" s="12">
        <v>55.9</v>
      </c>
      <c r="G11" s="12">
        <f t="shared" si="0"/>
        <v>22.36</v>
      </c>
      <c r="H11" s="12">
        <v>76.4</v>
      </c>
      <c r="I11" s="12">
        <f t="shared" si="1"/>
        <v>45.84</v>
      </c>
      <c r="J11" s="12">
        <f t="shared" si="2"/>
        <v>68.2</v>
      </c>
    </row>
    <row r="12" spans="1:10" s="1" customFormat="1" ht="15">
      <c r="A12" s="11">
        <v>9</v>
      </c>
      <c r="B12" s="11" t="s">
        <v>30</v>
      </c>
      <c r="C12" s="11" t="s">
        <v>13</v>
      </c>
      <c r="D12" s="11" t="s">
        <v>14</v>
      </c>
      <c r="E12" s="11" t="s">
        <v>14</v>
      </c>
      <c r="F12" s="12">
        <v>59.4</v>
      </c>
      <c r="G12" s="12">
        <f t="shared" si="0"/>
        <v>23.76</v>
      </c>
      <c r="H12" s="12">
        <v>70.7</v>
      </c>
      <c r="I12" s="12">
        <f t="shared" si="1"/>
        <v>42.42</v>
      </c>
      <c r="J12" s="12">
        <f t="shared" si="2"/>
        <v>66.18</v>
      </c>
    </row>
    <row r="13" spans="1:10" s="1" customFormat="1" ht="15">
      <c r="A13" s="11">
        <v>10</v>
      </c>
      <c r="B13" s="11" t="s">
        <v>31</v>
      </c>
      <c r="C13" s="11" t="s">
        <v>13</v>
      </c>
      <c r="D13" s="11" t="s">
        <v>14</v>
      </c>
      <c r="E13" s="11" t="s">
        <v>32</v>
      </c>
      <c r="F13" s="12">
        <v>53.6</v>
      </c>
      <c r="G13" s="12">
        <f t="shared" si="0"/>
        <v>21.44</v>
      </c>
      <c r="H13" s="12">
        <v>74.1</v>
      </c>
      <c r="I13" s="12">
        <f t="shared" si="1"/>
        <v>44.459999999999994</v>
      </c>
      <c r="J13" s="12">
        <f t="shared" si="2"/>
        <v>65.89999999999999</v>
      </c>
    </row>
    <row r="14" spans="1:10" s="1" customFormat="1" ht="15">
      <c r="A14" s="11">
        <v>11</v>
      </c>
      <c r="B14" s="11" t="s">
        <v>33</v>
      </c>
      <c r="C14" s="11" t="s">
        <v>13</v>
      </c>
      <c r="D14" s="11" t="s">
        <v>14</v>
      </c>
      <c r="E14" s="11" t="s">
        <v>34</v>
      </c>
      <c r="F14" s="12">
        <v>55.76666666666667</v>
      </c>
      <c r="G14" s="12">
        <f t="shared" si="0"/>
        <v>22.306666666666672</v>
      </c>
      <c r="H14" s="12">
        <v>70.3</v>
      </c>
      <c r="I14" s="12">
        <f t="shared" si="1"/>
        <v>42.18</v>
      </c>
      <c r="J14" s="12">
        <f t="shared" si="2"/>
        <v>64.48666666666668</v>
      </c>
    </row>
    <row r="15" spans="1:10" s="1" customFormat="1" ht="15">
      <c r="A15" s="11">
        <v>12</v>
      </c>
      <c r="B15" s="11" t="s">
        <v>35</v>
      </c>
      <c r="C15" s="11" t="s">
        <v>13</v>
      </c>
      <c r="D15" s="11" t="s">
        <v>14</v>
      </c>
      <c r="E15" s="11" t="s">
        <v>36</v>
      </c>
      <c r="F15" s="12">
        <v>59.13333333333333</v>
      </c>
      <c r="G15" s="12">
        <f t="shared" si="0"/>
        <v>23.653333333333336</v>
      </c>
      <c r="H15" s="12" t="s">
        <v>37</v>
      </c>
      <c r="I15" s="12" t="s">
        <v>37</v>
      </c>
      <c r="J15" s="12" t="s">
        <v>37</v>
      </c>
    </row>
    <row r="16" spans="1:10" s="1" customFormat="1" ht="15">
      <c r="A16" s="11">
        <v>13</v>
      </c>
      <c r="B16" s="11" t="s">
        <v>38</v>
      </c>
      <c r="C16" s="11" t="s">
        <v>39</v>
      </c>
      <c r="D16" s="11" t="s">
        <v>23</v>
      </c>
      <c r="E16" s="11" t="s">
        <v>25</v>
      </c>
      <c r="F16" s="12">
        <v>78.33333333333333</v>
      </c>
      <c r="G16" s="12">
        <f t="shared" si="0"/>
        <v>31.333333333333332</v>
      </c>
      <c r="H16" s="12">
        <v>80.24</v>
      </c>
      <c r="I16" s="12">
        <f aca="true" t="shared" si="3" ref="I16:I39">H16*0.6</f>
        <v>48.144</v>
      </c>
      <c r="J16" s="12">
        <f aca="true" t="shared" si="4" ref="J16:J39">G16+I16</f>
        <v>79.47733333333333</v>
      </c>
    </row>
    <row r="17" spans="1:10" s="1" customFormat="1" ht="15">
      <c r="A17" s="11">
        <v>14</v>
      </c>
      <c r="B17" s="11" t="s">
        <v>40</v>
      </c>
      <c r="C17" s="11" t="s">
        <v>39</v>
      </c>
      <c r="D17" s="11" t="s">
        <v>23</v>
      </c>
      <c r="E17" s="11" t="s">
        <v>41</v>
      </c>
      <c r="F17" s="12">
        <v>79.83333333333333</v>
      </c>
      <c r="G17" s="12">
        <f t="shared" si="0"/>
        <v>31.933333333333334</v>
      </c>
      <c r="H17" s="12">
        <v>77</v>
      </c>
      <c r="I17" s="12">
        <f t="shared" si="3"/>
        <v>46.199999999999996</v>
      </c>
      <c r="J17" s="12">
        <f t="shared" si="4"/>
        <v>78.13333333333333</v>
      </c>
    </row>
    <row r="18" spans="1:10" s="1" customFormat="1" ht="15">
      <c r="A18" s="11">
        <v>15</v>
      </c>
      <c r="B18" s="11" t="s">
        <v>42</v>
      </c>
      <c r="C18" s="11" t="s">
        <v>39</v>
      </c>
      <c r="D18" s="11" t="s">
        <v>23</v>
      </c>
      <c r="E18" s="11" t="s">
        <v>43</v>
      </c>
      <c r="F18" s="12">
        <v>76</v>
      </c>
      <c r="G18" s="12">
        <f t="shared" si="0"/>
        <v>30.400000000000002</v>
      </c>
      <c r="H18" s="12">
        <v>75.4</v>
      </c>
      <c r="I18" s="12">
        <f t="shared" si="3"/>
        <v>45.24</v>
      </c>
      <c r="J18" s="12">
        <f t="shared" si="4"/>
        <v>75.64</v>
      </c>
    </row>
    <row r="19" spans="1:10" s="1" customFormat="1" ht="15">
      <c r="A19" s="11">
        <v>16</v>
      </c>
      <c r="B19" s="11" t="s">
        <v>44</v>
      </c>
      <c r="C19" s="11" t="s">
        <v>45</v>
      </c>
      <c r="D19" s="11" t="s">
        <v>46</v>
      </c>
      <c r="E19" s="11" t="s">
        <v>46</v>
      </c>
      <c r="F19" s="12">
        <v>79.66666666666667</v>
      </c>
      <c r="G19" s="12">
        <f t="shared" si="0"/>
        <v>31.86666666666667</v>
      </c>
      <c r="H19" s="12">
        <v>80</v>
      </c>
      <c r="I19" s="12">
        <f t="shared" si="3"/>
        <v>48</v>
      </c>
      <c r="J19" s="12">
        <f t="shared" si="4"/>
        <v>79.86666666666667</v>
      </c>
    </row>
    <row r="20" spans="1:10" s="1" customFormat="1" ht="15">
      <c r="A20" s="11">
        <v>17</v>
      </c>
      <c r="B20" s="11" t="s">
        <v>47</v>
      </c>
      <c r="C20" s="11" t="s">
        <v>45</v>
      </c>
      <c r="D20" s="11" t="s">
        <v>46</v>
      </c>
      <c r="E20" s="11" t="s">
        <v>48</v>
      </c>
      <c r="F20" s="12">
        <v>81.33333333333333</v>
      </c>
      <c r="G20" s="12">
        <f t="shared" si="0"/>
        <v>32.53333333333333</v>
      </c>
      <c r="H20" s="12">
        <v>77.36</v>
      </c>
      <c r="I20" s="12">
        <f t="shared" si="3"/>
        <v>46.416</v>
      </c>
      <c r="J20" s="12">
        <f t="shared" si="4"/>
        <v>78.94933333333333</v>
      </c>
    </row>
    <row r="21" spans="1:10" s="1" customFormat="1" ht="15">
      <c r="A21" s="11">
        <v>18</v>
      </c>
      <c r="B21" s="11" t="s">
        <v>49</v>
      </c>
      <c r="C21" s="11" t="s">
        <v>45</v>
      </c>
      <c r="D21" s="11" t="s">
        <v>46</v>
      </c>
      <c r="E21" s="11" t="s">
        <v>27</v>
      </c>
      <c r="F21" s="12">
        <v>80.16666666666667</v>
      </c>
      <c r="G21" s="12">
        <f t="shared" si="0"/>
        <v>32.06666666666667</v>
      </c>
      <c r="H21" s="12">
        <v>76.26</v>
      </c>
      <c r="I21" s="12">
        <f t="shared" si="3"/>
        <v>45.756</v>
      </c>
      <c r="J21" s="12">
        <f t="shared" si="4"/>
        <v>77.82266666666666</v>
      </c>
    </row>
    <row r="22" spans="1:10" s="1" customFormat="1" ht="15">
      <c r="A22" s="11">
        <v>19</v>
      </c>
      <c r="B22" s="11" t="s">
        <v>50</v>
      </c>
      <c r="C22" s="11" t="s">
        <v>51</v>
      </c>
      <c r="D22" s="11" t="s">
        <v>52</v>
      </c>
      <c r="E22" s="11" t="s">
        <v>46</v>
      </c>
      <c r="F22" s="12">
        <v>81.5</v>
      </c>
      <c r="G22" s="12">
        <f t="shared" si="0"/>
        <v>32.6</v>
      </c>
      <c r="H22" s="12">
        <v>81</v>
      </c>
      <c r="I22" s="12">
        <f t="shared" si="3"/>
        <v>48.6</v>
      </c>
      <c r="J22" s="12">
        <f t="shared" si="4"/>
        <v>81.2</v>
      </c>
    </row>
    <row r="23" spans="1:10" s="1" customFormat="1" ht="15">
      <c r="A23" s="11">
        <v>20</v>
      </c>
      <c r="B23" s="11" t="s">
        <v>53</v>
      </c>
      <c r="C23" s="11" t="s">
        <v>51</v>
      </c>
      <c r="D23" s="11" t="s">
        <v>52</v>
      </c>
      <c r="E23" s="11" t="s">
        <v>54</v>
      </c>
      <c r="F23" s="12">
        <v>79.66666666666667</v>
      </c>
      <c r="G23" s="12">
        <f t="shared" si="0"/>
        <v>31.86666666666667</v>
      </c>
      <c r="H23" s="12">
        <v>81.2</v>
      </c>
      <c r="I23" s="12">
        <f t="shared" si="3"/>
        <v>48.72</v>
      </c>
      <c r="J23" s="12">
        <f t="shared" si="4"/>
        <v>80.58666666666667</v>
      </c>
    </row>
    <row r="24" spans="1:10" s="1" customFormat="1" ht="15">
      <c r="A24" s="11">
        <v>21</v>
      </c>
      <c r="B24" s="11" t="s">
        <v>55</v>
      </c>
      <c r="C24" s="11" t="s">
        <v>51</v>
      </c>
      <c r="D24" s="11" t="s">
        <v>52</v>
      </c>
      <c r="E24" s="11" t="s">
        <v>56</v>
      </c>
      <c r="F24" s="12">
        <v>80.66666666666667</v>
      </c>
      <c r="G24" s="12">
        <f t="shared" si="0"/>
        <v>32.26666666666667</v>
      </c>
      <c r="H24" s="12">
        <v>78.12</v>
      </c>
      <c r="I24" s="12">
        <f t="shared" si="3"/>
        <v>46.872</v>
      </c>
      <c r="J24" s="12">
        <f t="shared" si="4"/>
        <v>79.13866666666667</v>
      </c>
    </row>
    <row r="25" spans="1:10" s="1" customFormat="1" ht="15">
      <c r="A25" s="11">
        <v>22</v>
      </c>
      <c r="B25" s="11" t="s">
        <v>57</v>
      </c>
      <c r="C25" s="11" t="s">
        <v>58</v>
      </c>
      <c r="D25" s="11" t="s">
        <v>29</v>
      </c>
      <c r="E25" s="11" t="s">
        <v>56</v>
      </c>
      <c r="F25" s="12">
        <v>62.2</v>
      </c>
      <c r="G25" s="12">
        <f t="shared" si="0"/>
        <v>24.880000000000003</v>
      </c>
      <c r="H25" s="12">
        <v>78.8</v>
      </c>
      <c r="I25" s="12">
        <f t="shared" si="3"/>
        <v>47.279999999999994</v>
      </c>
      <c r="J25" s="12">
        <f t="shared" si="4"/>
        <v>72.16</v>
      </c>
    </row>
    <row r="26" spans="1:10" s="1" customFormat="1" ht="15">
      <c r="A26" s="11">
        <v>23</v>
      </c>
      <c r="B26" s="11" t="s">
        <v>59</v>
      </c>
      <c r="C26" s="11" t="s">
        <v>58</v>
      </c>
      <c r="D26" s="11" t="s">
        <v>29</v>
      </c>
      <c r="E26" s="11" t="s">
        <v>60</v>
      </c>
      <c r="F26" s="12">
        <v>50.166666666666664</v>
      </c>
      <c r="G26" s="12">
        <f t="shared" si="0"/>
        <v>20.066666666666666</v>
      </c>
      <c r="H26" s="12">
        <v>79.14</v>
      </c>
      <c r="I26" s="12">
        <f t="shared" si="3"/>
        <v>47.484</v>
      </c>
      <c r="J26" s="12">
        <f t="shared" si="4"/>
        <v>67.55066666666667</v>
      </c>
    </row>
    <row r="27" spans="1:10" s="1" customFormat="1" ht="15">
      <c r="A27" s="11">
        <v>24</v>
      </c>
      <c r="B27" s="11" t="s">
        <v>61</v>
      </c>
      <c r="C27" s="11" t="s">
        <v>58</v>
      </c>
      <c r="D27" s="11" t="s">
        <v>29</v>
      </c>
      <c r="E27" s="11" t="s">
        <v>54</v>
      </c>
      <c r="F27" s="12">
        <v>47.36666666666667</v>
      </c>
      <c r="G27" s="12">
        <f t="shared" si="0"/>
        <v>18.94666666666667</v>
      </c>
      <c r="H27" s="12">
        <v>78.9</v>
      </c>
      <c r="I27" s="12">
        <f t="shared" si="3"/>
        <v>47.34</v>
      </c>
      <c r="J27" s="12">
        <f t="shared" si="4"/>
        <v>66.28666666666668</v>
      </c>
    </row>
    <row r="28" spans="1:10" s="1" customFormat="1" ht="15">
      <c r="A28" s="11">
        <v>25</v>
      </c>
      <c r="B28" s="11" t="s">
        <v>62</v>
      </c>
      <c r="C28" s="11" t="s">
        <v>58</v>
      </c>
      <c r="D28" s="11" t="s">
        <v>29</v>
      </c>
      <c r="E28" s="11" t="s">
        <v>41</v>
      </c>
      <c r="F28" s="12">
        <v>47.5</v>
      </c>
      <c r="G28" s="12">
        <f t="shared" si="0"/>
        <v>19</v>
      </c>
      <c r="H28" s="12">
        <v>78.46</v>
      </c>
      <c r="I28" s="12">
        <f t="shared" si="3"/>
        <v>47.07599999999999</v>
      </c>
      <c r="J28" s="12">
        <f t="shared" si="4"/>
        <v>66.076</v>
      </c>
    </row>
    <row r="29" spans="1:10" ht="15">
      <c r="A29" s="11">
        <v>26</v>
      </c>
      <c r="B29" s="11" t="s">
        <v>63</v>
      </c>
      <c r="C29" s="11" t="s">
        <v>58</v>
      </c>
      <c r="D29" s="11" t="s">
        <v>29</v>
      </c>
      <c r="E29" s="11" t="s">
        <v>64</v>
      </c>
      <c r="F29" s="12">
        <v>49.2</v>
      </c>
      <c r="G29" s="12">
        <f t="shared" si="0"/>
        <v>19.680000000000003</v>
      </c>
      <c r="H29" s="12">
        <v>77</v>
      </c>
      <c r="I29" s="12">
        <f t="shared" si="3"/>
        <v>46.199999999999996</v>
      </c>
      <c r="J29" s="12">
        <f t="shared" si="4"/>
        <v>65.88</v>
      </c>
    </row>
    <row r="30" spans="1:10" ht="15">
      <c r="A30" s="11">
        <v>27</v>
      </c>
      <c r="B30" s="11" t="s">
        <v>65</v>
      </c>
      <c r="C30" s="11" t="s">
        <v>58</v>
      </c>
      <c r="D30" s="11" t="s">
        <v>29</v>
      </c>
      <c r="E30" s="11" t="s">
        <v>66</v>
      </c>
      <c r="F30" s="12">
        <v>48</v>
      </c>
      <c r="G30" s="12">
        <f t="shared" si="0"/>
        <v>19.200000000000003</v>
      </c>
      <c r="H30" s="12">
        <v>77.8</v>
      </c>
      <c r="I30" s="12">
        <f t="shared" si="3"/>
        <v>46.68</v>
      </c>
      <c r="J30" s="12">
        <f t="shared" si="4"/>
        <v>65.88</v>
      </c>
    </row>
    <row r="31" spans="1:10" ht="15">
      <c r="A31" s="11">
        <v>28</v>
      </c>
      <c r="B31" s="11" t="s">
        <v>67</v>
      </c>
      <c r="C31" s="11" t="s">
        <v>68</v>
      </c>
      <c r="D31" s="11" t="s">
        <v>21</v>
      </c>
      <c r="E31" s="11" t="s">
        <v>19</v>
      </c>
      <c r="F31" s="12">
        <v>54.63333333333333</v>
      </c>
      <c r="G31" s="12">
        <f t="shared" si="0"/>
        <v>21.853333333333335</v>
      </c>
      <c r="H31" s="12">
        <v>79.6</v>
      </c>
      <c r="I31" s="12">
        <f t="shared" si="3"/>
        <v>47.76</v>
      </c>
      <c r="J31" s="12">
        <f t="shared" si="4"/>
        <v>69.61333333333333</v>
      </c>
    </row>
    <row r="32" spans="1:10" ht="15">
      <c r="A32" s="11">
        <v>29</v>
      </c>
      <c r="B32" s="11" t="s">
        <v>69</v>
      </c>
      <c r="C32" s="11" t="s">
        <v>68</v>
      </c>
      <c r="D32" s="11" t="s">
        <v>21</v>
      </c>
      <c r="E32" s="11" t="s">
        <v>70</v>
      </c>
      <c r="F32" s="12">
        <v>55.3</v>
      </c>
      <c r="G32" s="12">
        <f t="shared" si="0"/>
        <v>22.12</v>
      </c>
      <c r="H32" s="12">
        <v>78.9</v>
      </c>
      <c r="I32" s="12">
        <f t="shared" si="3"/>
        <v>47.34</v>
      </c>
      <c r="J32" s="12">
        <f t="shared" si="4"/>
        <v>69.46000000000001</v>
      </c>
    </row>
    <row r="33" spans="1:10" ht="15">
      <c r="A33" s="11">
        <v>30</v>
      </c>
      <c r="B33" s="11" t="s">
        <v>71</v>
      </c>
      <c r="C33" s="11" t="s">
        <v>68</v>
      </c>
      <c r="D33" s="11" t="s">
        <v>21</v>
      </c>
      <c r="E33" s="11" t="s">
        <v>23</v>
      </c>
      <c r="F33" s="12">
        <v>51.43333333333334</v>
      </c>
      <c r="G33" s="12">
        <f t="shared" si="0"/>
        <v>20.573333333333338</v>
      </c>
      <c r="H33" s="12">
        <v>78.86</v>
      </c>
      <c r="I33" s="12">
        <f t="shared" si="3"/>
        <v>47.315999999999995</v>
      </c>
      <c r="J33" s="12">
        <f t="shared" si="4"/>
        <v>67.88933333333333</v>
      </c>
    </row>
    <row r="34" spans="1:10" ht="15">
      <c r="A34" s="11">
        <v>31</v>
      </c>
      <c r="B34" s="11" t="s">
        <v>72</v>
      </c>
      <c r="C34" s="11" t="s">
        <v>73</v>
      </c>
      <c r="D34" s="11" t="s">
        <v>21</v>
      </c>
      <c r="E34" s="11" t="s">
        <v>32</v>
      </c>
      <c r="F34" s="12">
        <v>53</v>
      </c>
      <c r="G34" s="12">
        <f t="shared" si="0"/>
        <v>21.200000000000003</v>
      </c>
      <c r="H34" s="12">
        <v>81</v>
      </c>
      <c r="I34" s="12">
        <f t="shared" si="3"/>
        <v>48.6</v>
      </c>
      <c r="J34" s="12">
        <f t="shared" si="4"/>
        <v>69.80000000000001</v>
      </c>
    </row>
    <row r="35" spans="1:10" ht="15">
      <c r="A35" s="11">
        <v>32</v>
      </c>
      <c r="B35" s="11" t="s">
        <v>74</v>
      </c>
      <c r="C35" s="11" t="s">
        <v>73</v>
      </c>
      <c r="D35" s="11" t="s">
        <v>21</v>
      </c>
      <c r="E35" s="11" t="s">
        <v>43</v>
      </c>
      <c r="F35" s="12">
        <v>48.03333333333333</v>
      </c>
      <c r="G35" s="12">
        <f t="shared" si="0"/>
        <v>19.213333333333335</v>
      </c>
      <c r="H35" s="12">
        <v>79.3</v>
      </c>
      <c r="I35" s="12">
        <f t="shared" si="3"/>
        <v>47.58</v>
      </c>
      <c r="J35" s="12">
        <f t="shared" si="4"/>
        <v>66.79333333333334</v>
      </c>
    </row>
    <row r="36" spans="1:10" ht="15">
      <c r="A36" s="11">
        <v>33</v>
      </c>
      <c r="B36" s="11" t="s">
        <v>75</v>
      </c>
      <c r="C36" s="11" t="s">
        <v>76</v>
      </c>
      <c r="D36" s="11" t="s">
        <v>15</v>
      </c>
      <c r="E36" s="11" t="s">
        <v>29</v>
      </c>
      <c r="F36" s="12">
        <v>63.23333333333333</v>
      </c>
      <c r="G36" s="12">
        <f t="shared" si="0"/>
        <v>25.293333333333333</v>
      </c>
      <c r="H36" s="12">
        <v>80.66</v>
      </c>
      <c r="I36" s="12">
        <f t="shared" si="3"/>
        <v>48.395999999999994</v>
      </c>
      <c r="J36" s="12">
        <f t="shared" si="4"/>
        <v>73.68933333333332</v>
      </c>
    </row>
    <row r="37" spans="1:10" ht="15">
      <c r="A37" s="11">
        <v>34</v>
      </c>
      <c r="B37" s="11" t="s">
        <v>77</v>
      </c>
      <c r="C37" s="11" t="s">
        <v>76</v>
      </c>
      <c r="D37" s="11" t="s">
        <v>29</v>
      </c>
      <c r="E37" s="11" t="s">
        <v>17</v>
      </c>
      <c r="F37" s="12">
        <v>62.23333333333333</v>
      </c>
      <c r="G37" s="12">
        <f t="shared" si="0"/>
        <v>24.89333333333333</v>
      </c>
      <c r="H37" s="12">
        <v>80.7</v>
      </c>
      <c r="I37" s="12">
        <f t="shared" si="3"/>
        <v>48.42</v>
      </c>
      <c r="J37" s="12">
        <f t="shared" si="4"/>
        <v>73.31333333333333</v>
      </c>
    </row>
    <row r="38" spans="1:10" ht="15">
      <c r="A38" s="11">
        <v>35</v>
      </c>
      <c r="B38" s="11" t="s">
        <v>78</v>
      </c>
      <c r="C38" s="11" t="s">
        <v>76</v>
      </c>
      <c r="D38" s="11" t="s">
        <v>15</v>
      </c>
      <c r="E38" s="11" t="s">
        <v>60</v>
      </c>
      <c r="F38" s="12">
        <v>62.666666666666664</v>
      </c>
      <c r="G38" s="12">
        <f t="shared" si="0"/>
        <v>25.066666666666666</v>
      </c>
      <c r="H38" s="12">
        <v>78.4</v>
      </c>
      <c r="I38" s="12">
        <f t="shared" si="3"/>
        <v>47.04</v>
      </c>
      <c r="J38" s="12">
        <f t="shared" si="4"/>
        <v>72.10666666666667</v>
      </c>
    </row>
    <row r="39" spans="1:10" ht="15">
      <c r="A39" s="11">
        <v>36</v>
      </c>
      <c r="B39" s="11" t="s">
        <v>79</v>
      </c>
      <c r="C39" s="11" t="s">
        <v>80</v>
      </c>
      <c r="D39" s="11" t="s">
        <v>14</v>
      </c>
      <c r="E39" s="11" t="s">
        <v>60</v>
      </c>
      <c r="F39" s="12">
        <v>46.6</v>
      </c>
      <c r="G39" s="12">
        <f t="shared" si="0"/>
        <v>18.64</v>
      </c>
      <c r="H39" s="12">
        <v>77.76</v>
      </c>
      <c r="I39" s="12">
        <f t="shared" si="3"/>
        <v>46.656</v>
      </c>
      <c r="J39" s="12">
        <f t="shared" si="4"/>
        <v>65.29599999999999</v>
      </c>
    </row>
    <row r="40" spans="1:10" ht="15">
      <c r="A40" s="11">
        <v>37</v>
      </c>
      <c r="B40" s="11" t="s">
        <v>81</v>
      </c>
      <c r="C40" s="11" t="s">
        <v>80</v>
      </c>
      <c r="D40" s="11" t="s">
        <v>14</v>
      </c>
      <c r="E40" s="11" t="s">
        <v>82</v>
      </c>
      <c r="F40" s="12">
        <v>46.43333333333334</v>
      </c>
      <c r="G40" s="12">
        <f t="shared" si="0"/>
        <v>18.573333333333334</v>
      </c>
      <c r="H40" s="12" t="s">
        <v>37</v>
      </c>
      <c r="I40" s="12" t="s">
        <v>37</v>
      </c>
      <c r="J40" s="12" t="s">
        <v>37</v>
      </c>
    </row>
    <row r="41" spans="1:10" ht="15">
      <c r="A41" s="11">
        <v>38</v>
      </c>
      <c r="B41" s="11" t="s">
        <v>83</v>
      </c>
      <c r="C41" s="11" t="s">
        <v>84</v>
      </c>
      <c r="D41" s="11" t="s">
        <v>21</v>
      </c>
      <c r="E41" s="11" t="s">
        <v>64</v>
      </c>
      <c r="F41" s="12">
        <v>61.73333333333333</v>
      </c>
      <c r="G41" s="12">
        <f t="shared" si="0"/>
        <v>24.69333333333333</v>
      </c>
      <c r="H41" s="12">
        <v>81.5</v>
      </c>
      <c r="I41" s="12">
        <f aca="true" t="shared" si="5" ref="I41:I46">H41*0.6</f>
        <v>48.9</v>
      </c>
      <c r="J41" s="12">
        <f aca="true" t="shared" si="6" ref="J41:J46">G41+I41</f>
        <v>73.59333333333333</v>
      </c>
    </row>
    <row r="42" spans="1:10" ht="15">
      <c r="A42" s="11">
        <v>39</v>
      </c>
      <c r="B42" s="11" t="s">
        <v>85</v>
      </c>
      <c r="C42" s="11" t="s">
        <v>84</v>
      </c>
      <c r="D42" s="11" t="s">
        <v>21</v>
      </c>
      <c r="E42" s="11" t="s">
        <v>60</v>
      </c>
      <c r="F42" s="12">
        <v>59.666666666666664</v>
      </c>
      <c r="G42" s="12">
        <f t="shared" si="0"/>
        <v>23.866666666666667</v>
      </c>
      <c r="H42" s="12">
        <v>81.36</v>
      </c>
      <c r="I42" s="12">
        <f t="shared" si="5"/>
        <v>48.815999999999995</v>
      </c>
      <c r="J42" s="12">
        <f t="shared" si="6"/>
        <v>72.68266666666666</v>
      </c>
    </row>
    <row r="43" spans="1:10" ht="15">
      <c r="A43" s="11">
        <v>40</v>
      </c>
      <c r="B43" s="11" t="s">
        <v>86</v>
      </c>
      <c r="C43" s="11" t="s">
        <v>84</v>
      </c>
      <c r="D43" s="11" t="s">
        <v>21</v>
      </c>
      <c r="E43" s="11" t="s">
        <v>87</v>
      </c>
      <c r="F43" s="12">
        <v>52.43333333333334</v>
      </c>
      <c r="G43" s="12">
        <f t="shared" si="0"/>
        <v>20.973333333333336</v>
      </c>
      <c r="H43" s="12">
        <v>76.6</v>
      </c>
      <c r="I43" s="12">
        <f t="shared" si="5"/>
        <v>45.959999999999994</v>
      </c>
      <c r="J43" s="12">
        <f t="shared" si="6"/>
        <v>66.93333333333334</v>
      </c>
    </row>
    <row r="44" spans="1:10" ht="15">
      <c r="A44" s="11">
        <v>41</v>
      </c>
      <c r="B44" s="11" t="s">
        <v>88</v>
      </c>
      <c r="C44" s="11" t="s">
        <v>89</v>
      </c>
      <c r="D44" s="11" t="s">
        <v>23</v>
      </c>
      <c r="E44" s="11" t="s">
        <v>90</v>
      </c>
      <c r="F44" s="12">
        <v>51.333333333333336</v>
      </c>
      <c r="G44" s="12">
        <f t="shared" si="0"/>
        <v>20.533333333333335</v>
      </c>
      <c r="H44" s="12">
        <v>76.86</v>
      </c>
      <c r="I44" s="12">
        <f t="shared" si="5"/>
        <v>46.116</v>
      </c>
      <c r="J44" s="12">
        <f t="shared" si="6"/>
        <v>66.64933333333333</v>
      </c>
    </row>
    <row r="45" spans="1:10" ht="15">
      <c r="A45" s="11">
        <v>42</v>
      </c>
      <c r="B45" s="11" t="s">
        <v>91</v>
      </c>
      <c r="C45" s="11" t="s">
        <v>89</v>
      </c>
      <c r="D45" s="11" t="s">
        <v>23</v>
      </c>
      <c r="E45" s="11" t="s">
        <v>87</v>
      </c>
      <c r="F45" s="12">
        <v>53.63333333333333</v>
      </c>
      <c r="G45" s="12">
        <f t="shared" si="0"/>
        <v>21.453333333333333</v>
      </c>
      <c r="H45" s="12">
        <v>73.82</v>
      </c>
      <c r="I45" s="12">
        <f t="shared" si="5"/>
        <v>44.291999999999994</v>
      </c>
      <c r="J45" s="12">
        <f t="shared" si="6"/>
        <v>65.74533333333332</v>
      </c>
    </row>
    <row r="46" spans="1:10" ht="15">
      <c r="A46" s="11">
        <v>43</v>
      </c>
      <c r="B46" s="11" t="s">
        <v>92</v>
      </c>
      <c r="C46" s="11" t="s">
        <v>89</v>
      </c>
      <c r="D46" s="11" t="s">
        <v>23</v>
      </c>
      <c r="E46" s="11" t="s">
        <v>93</v>
      </c>
      <c r="F46" s="12">
        <v>44.86666666666667</v>
      </c>
      <c r="G46" s="12">
        <f t="shared" si="0"/>
        <v>17.94666666666667</v>
      </c>
      <c r="H46" s="12">
        <v>74.4</v>
      </c>
      <c r="I46" s="12">
        <f t="shared" si="5"/>
        <v>44.64</v>
      </c>
      <c r="J46" s="12">
        <f t="shared" si="6"/>
        <v>62.58666666666667</v>
      </c>
    </row>
    <row r="47" spans="1:10" ht="15">
      <c r="A47" s="11">
        <v>44</v>
      </c>
      <c r="B47" s="11" t="s">
        <v>94</v>
      </c>
      <c r="C47" s="11" t="s">
        <v>89</v>
      </c>
      <c r="D47" s="11" t="s">
        <v>23</v>
      </c>
      <c r="E47" s="11" t="s">
        <v>60</v>
      </c>
      <c r="F47" s="12">
        <v>41.63333333333333</v>
      </c>
      <c r="G47" s="12">
        <f t="shared" si="0"/>
        <v>16.653333333333332</v>
      </c>
      <c r="H47" s="12" t="s">
        <v>37</v>
      </c>
      <c r="I47" s="12" t="s">
        <v>37</v>
      </c>
      <c r="J47" s="12" t="s">
        <v>37</v>
      </c>
    </row>
    <row r="48" spans="1:10" ht="15">
      <c r="A48" s="11">
        <v>45</v>
      </c>
      <c r="B48" s="11" t="s">
        <v>95</v>
      </c>
      <c r="C48" s="11" t="s">
        <v>96</v>
      </c>
      <c r="D48" s="11" t="s">
        <v>14</v>
      </c>
      <c r="E48" s="11" t="s">
        <v>66</v>
      </c>
      <c r="F48" s="12">
        <v>52.5</v>
      </c>
      <c r="G48" s="12">
        <f t="shared" si="0"/>
        <v>21</v>
      </c>
      <c r="H48" s="12">
        <v>79.3</v>
      </c>
      <c r="I48" s="12">
        <f>H48*0.6</f>
        <v>47.58</v>
      </c>
      <c r="J48" s="12">
        <f>G48+I48</f>
        <v>68.58</v>
      </c>
    </row>
    <row r="49" spans="1:10" ht="15">
      <c r="A49" s="11">
        <v>46</v>
      </c>
      <c r="B49" s="11" t="s">
        <v>97</v>
      </c>
      <c r="C49" s="11" t="s">
        <v>96</v>
      </c>
      <c r="D49" s="11" t="s">
        <v>14</v>
      </c>
      <c r="E49" s="11" t="s">
        <v>48</v>
      </c>
      <c r="F49" s="12">
        <v>43.166666666666664</v>
      </c>
      <c r="G49" s="12">
        <f t="shared" si="0"/>
        <v>17.266666666666666</v>
      </c>
      <c r="H49" s="12">
        <v>77.1</v>
      </c>
      <c r="I49" s="12">
        <f>H49*0.6</f>
        <v>46.26</v>
      </c>
      <c r="J49" s="12">
        <f>G49+I49</f>
        <v>63.526666666666664</v>
      </c>
    </row>
    <row r="50" spans="1:10" ht="15">
      <c r="A50" s="11">
        <v>47</v>
      </c>
      <c r="B50" s="11" t="s">
        <v>98</v>
      </c>
      <c r="C50" s="11" t="s">
        <v>96</v>
      </c>
      <c r="D50" s="11" t="s">
        <v>14</v>
      </c>
      <c r="E50" s="11" t="s">
        <v>87</v>
      </c>
      <c r="F50" s="12">
        <v>48.6</v>
      </c>
      <c r="G50" s="12">
        <f t="shared" si="0"/>
        <v>19.44</v>
      </c>
      <c r="H50" s="12" t="s">
        <v>37</v>
      </c>
      <c r="I50" s="12" t="s">
        <v>37</v>
      </c>
      <c r="J50" s="12" t="s">
        <v>37</v>
      </c>
    </row>
    <row r="51" spans="1:10" ht="15">
      <c r="A51" s="11">
        <v>48</v>
      </c>
      <c r="B51" s="11" t="s">
        <v>99</v>
      </c>
      <c r="C51" s="11" t="s">
        <v>100</v>
      </c>
      <c r="D51" s="11" t="s">
        <v>101</v>
      </c>
      <c r="E51" s="11" t="s">
        <v>41</v>
      </c>
      <c r="F51" s="12">
        <v>61.23333333333333</v>
      </c>
      <c r="G51" s="12">
        <f t="shared" si="0"/>
        <v>24.493333333333332</v>
      </c>
      <c r="H51" s="12">
        <v>80.4</v>
      </c>
      <c r="I51" s="12">
        <f>H51*0.6</f>
        <v>48.24</v>
      </c>
      <c r="J51" s="12">
        <f>G51+I51</f>
        <v>72.73333333333333</v>
      </c>
    </row>
    <row r="52" spans="1:10" ht="15">
      <c r="A52" s="11">
        <v>49</v>
      </c>
      <c r="B52" s="11" t="s">
        <v>102</v>
      </c>
      <c r="C52" s="11" t="s">
        <v>100</v>
      </c>
      <c r="D52" s="11" t="s">
        <v>101</v>
      </c>
      <c r="E52" s="11" t="s">
        <v>17</v>
      </c>
      <c r="F52" s="12">
        <v>62.2</v>
      </c>
      <c r="G52" s="12">
        <f t="shared" si="0"/>
        <v>24.880000000000003</v>
      </c>
      <c r="H52" s="12">
        <v>79</v>
      </c>
      <c r="I52" s="12">
        <f>H52*0.6</f>
        <v>47.4</v>
      </c>
      <c r="J52" s="12">
        <f>G52+I52</f>
        <v>72.28</v>
      </c>
    </row>
    <row r="53" spans="1:10" ht="15">
      <c r="A53" s="11">
        <v>50</v>
      </c>
      <c r="B53" s="11" t="s">
        <v>103</v>
      </c>
      <c r="C53" s="11" t="s">
        <v>100</v>
      </c>
      <c r="D53" s="11" t="s">
        <v>101</v>
      </c>
      <c r="E53" s="11" t="s">
        <v>34</v>
      </c>
      <c r="F53" s="12">
        <v>55.9</v>
      </c>
      <c r="G53" s="12">
        <f t="shared" si="0"/>
        <v>22.36</v>
      </c>
      <c r="H53" s="12">
        <v>81.9</v>
      </c>
      <c r="I53" s="12">
        <f>H53*0.6</f>
        <v>49.14</v>
      </c>
      <c r="J53" s="12">
        <f>G53+I53</f>
        <v>71.5</v>
      </c>
    </row>
  </sheetData>
  <sheetProtection/>
  <mergeCells count="1">
    <mergeCell ref="A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xiaoli</dc:creator>
  <cp:keywords/>
  <dc:description/>
  <cp:lastModifiedBy>xiaoli</cp:lastModifiedBy>
  <dcterms:created xsi:type="dcterms:W3CDTF">2016-12-02T08:54:00Z</dcterms:created>
  <dcterms:modified xsi:type="dcterms:W3CDTF">2023-09-03T05:41:08Z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4A7C55B923A74885AF22EF5731CBBDF8_12</vt:lpwstr>
  </property>
</Properties>
</file>