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030" windowHeight="12390"/>
  </bookViews>
  <sheets>
    <sheet name="表" sheetId="2" r:id="rId1"/>
  </sheets>
  <definedNames>
    <definedName name="_xlnm.Print_Titles" localSheetId="0">表!$2:$3</definedName>
    <definedName name="_xlnm._FilterDatabase" localSheetId="0" hidden="1">表!$A$3:$J$38</definedName>
  </definedNames>
  <calcPr calcId="144525" fullPrecision="0"/>
</workbook>
</file>

<file path=xl/sharedStrings.xml><?xml version="1.0" encoding="utf-8"?>
<sst xmlns="http://schemas.openxmlformats.org/spreadsheetml/2006/main" count="150" uniqueCount="118">
  <si>
    <t>附件2</t>
  </si>
  <si>
    <t>2023年乐东黎族自治县第二幼儿园公开招聘员额人员入围体检人员名单</t>
  </si>
  <si>
    <t>序号</t>
  </si>
  <si>
    <t>报考岗位</t>
  </si>
  <si>
    <t>准考证号</t>
  </si>
  <si>
    <t>姓名</t>
  </si>
  <si>
    <t>笔试成绩</t>
  </si>
  <si>
    <t>笔试成绩*60%</t>
  </si>
  <si>
    <t>面试成绩</t>
  </si>
  <si>
    <t>面试成绩*40%</t>
  </si>
  <si>
    <t>综合成绩</t>
  </si>
  <si>
    <t>备注</t>
  </si>
  <si>
    <t>0101-幼儿专任教师</t>
  </si>
  <si>
    <t>202308231117</t>
  </si>
  <si>
    <t>邢丹砾</t>
  </si>
  <si>
    <t>73.70</t>
  </si>
  <si>
    <t>202308232524</t>
  </si>
  <si>
    <t>黎扬</t>
  </si>
  <si>
    <t>73.66</t>
  </si>
  <si>
    <t>202308233301</t>
  </si>
  <si>
    <t>唐秀华</t>
  </si>
  <si>
    <t>81.60</t>
  </si>
  <si>
    <t>202308230726</t>
  </si>
  <si>
    <t>吴雄英</t>
  </si>
  <si>
    <t>81.20</t>
  </si>
  <si>
    <t>202308230114</t>
  </si>
  <si>
    <t>苏梦琪</t>
  </si>
  <si>
    <t>84.70</t>
  </si>
  <si>
    <t>202308230503</t>
  </si>
  <si>
    <t>周明倩</t>
  </si>
  <si>
    <t>78.20</t>
  </si>
  <si>
    <t>202308230923</t>
  </si>
  <si>
    <t>简丽</t>
  </si>
  <si>
    <t>80.00</t>
  </si>
  <si>
    <t>202308231426</t>
  </si>
  <si>
    <t>符爱芳</t>
  </si>
  <si>
    <t>77.17</t>
  </si>
  <si>
    <t>202308230411</t>
  </si>
  <si>
    <t>陈小静</t>
  </si>
  <si>
    <t>82.33</t>
  </si>
  <si>
    <t>202308231810</t>
  </si>
  <si>
    <t>陈维妙</t>
  </si>
  <si>
    <t>74.17</t>
  </si>
  <si>
    <t>202308231123</t>
  </si>
  <si>
    <t>云飘飘</t>
  </si>
  <si>
    <t>73.53</t>
  </si>
  <si>
    <t>202308231725</t>
  </si>
  <si>
    <t>黄露</t>
  </si>
  <si>
    <t>72.70</t>
  </si>
  <si>
    <t>202308233607</t>
  </si>
  <si>
    <t>吴小丽</t>
  </si>
  <si>
    <t>66.23</t>
  </si>
  <si>
    <t>202308233510</t>
  </si>
  <si>
    <t>王嘉仪</t>
  </si>
  <si>
    <t>78.50</t>
  </si>
  <si>
    <t>202308234317</t>
  </si>
  <si>
    <t>郑建妃</t>
  </si>
  <si>
    <t>76.20</t>
  </si>
  <si>
    <t>202308230802</t>
  </si>
  <si>
    <t>唐佩</t>
  </si>
  <si>
    <t>74.33</t>
  </si>
  <si>
    <t>202308234101</t>
  </si>
  <si>
    <t>黄春明</t>
  </si>
  <si>
    <t>66.74</t>
  </si>
  <si>
    <t>202308230413</t>
  </si>
  <si>
    <t>苏春丹</t>
  </si>
  <si>
    <t>74.50</t>
  </si>
  <si>
    <t>202308233420</t>
  </si>
  <si>
    <t>韦慧莹</t>
  </si>
  <si>
    <t>65.93</t>
  </si>
  <si>
    <t>202308232005</t>
  </si>
  <si>
    <t>莫锦敏</t>
  </si>
  <si>
    <t>63.83</t>
  </si>
  <si>
    <t>202308233123</t>
  </si>
  <si>
    <t>李二秋</t>
  </si>
  <si>
    <t>74.86</t>
  </si>
  <si>
    <t>202308234211</t>
  </si>
  <si>
    <t>冯周芬</t>
  </si>
  <si>
    <t>72.53</t>
  </si>
  <si>
    <t>202308230311</t>
  </si>
  <si>
    <t>李朝英</t>
  </si>
  <si>
    <t>73.73</t>
  </si>
  <si>
    <t>202308233521</t>
  </si>
  <si>
    <t>林玉花</t>
  </si>
  <si>
    <t>66.10</t>
  </si>
  <si>
    <t>202308231210</t>
  </si>
  <si>
    <t>吴亚姑</t>
  </si>
  <si>
    <t>73.24</t>
  </si>
  <si>
    <t>202308231001</t>
  </si>
  <si>
    <t>何芷瑶</t>
  </si>
  <si>
    <t>69.46</t>
  </si>
  <si>
    <t>202308232224</t>
  </si>
  <si>
    <t>符晓冰</t>
  </si>
  <si>
    <t>69.17</t>
  </si>
  <si>
    <t>202308230615</t>
  </si>
  <si>
    <t>余宗慧</t>
  </si>
  <si>
    <t>72.67</t>
  </si>
  <si>
    <t>202308232414</t>
  </si>
  <si>
    <t>李有川</t>
  </si>
  <si>
    <t>68.17</t>
  </si>
  <si>
    <t>202308231822</t>
  </si>
  <si>
    <t>莫婷</t>
  </si>
  <si>
    <t>67.20</t>
  </si>
  <si>
    <t>202308233620</t>
  </si>
  <si>
    <t>吴育凤</t>
  </si>
  <si>
    <t>62.87</t>
  </si>
  <si>
    <t>202308231205</t>
  </si>
  <si>
    <t>杨小恋</t>
  </si>
  <si>
    <t>67.36</t>
  </si>
  <si>
    <t>202308231921</t>
  </si>
  <si>
    <t>符红霞</t>
  </si>
  <si>
    <t>69.67</t>
  </si>
  <si>
    <t>0102-医务人员</t>
  </si>
  <si>
    <t>202308234615</t>
  </si>
  <si>
    <t>林丽娟</t>
  </si>
  <si>
    <t>0103-财会人员</t>
  </si>
  <si>
    <t>202308234726</t>
  </si>
  <si>
    <t>吴洁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</si>
</sst>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;[Red]0.00"/>
  </numFmts>
  <fonts count="26">
    <font>
      <sz val="11"/>
      <color theme="1"/>
      <name val="宋体"/>
      <charset val="134"/>
      <scheme val="minor"/>
    </font>
    <font>
      <b/>
      <sz val="14.5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20"/>
      <color theme="1"/>
      <name val="黑体"/>
      <charset val="134"/>
    </font>
    <font>
      <b/>
      <sz val="22"/>
      <color theme="1"/>
      <name val="宋体"/>
      <charset val="134"/>
      <scheme val="minor"/>
    </font>
    <font>
      <sz val="14"/>
      <color theme="1"/>
      <name val="宋体"/>
      <charset val="134"/>
    </font>
    <font>
      <sz val="14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8"/>
  <sheetViews>
    <sheetView tabSelected="1" zoomScale="70" zoomScaleNormal="70" workbookViewId="0">
      <selection activeCell="C5" sqref="C5"/>
    </sheetView>
  </sheetViews>
  <sheetFormatPr defaultColWidth="11" defaultRowHeight="39" customHeight="1"/>
  <cols>
    <col min="1" max="1" width="6.88333333333333" style="2" customWidth="1"/>
    <col min="2" max="2" width="26.6333333333333" style="3" customWidth="1"/>
    <col min="3" max="3" width="19.6666666666667" style="2" customWidth="1"/>
    <col min="4" max="4" width="11" style="2" customWidth="1"/>
    <col min="5" max="5" width="12.6333333333333" style="4" customWidth="1"/>
    <col min="6" max="6" width="12.8833333333333" style="4" customWidth="1"/>
    <col min="7" max="7" width="12.3833333333333" style="4" customWidth="1"/>
    <col min="8" max="8" width="12.75" style="4" customWidth="1"/>
    <col min="9" max="9" width="12.25" style="4" customWidth="1"/>
    <col min="10" max="10" width="15.8833333333333" style="2" customWidth="1"/>
    <col min="11" max="16379" width="11" style="2" customWidth="1"/>
    <col min="16380" max="16384" width="11" style="2"/>
  </cols>
  <sheetData>
    <row r="1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ht="27" spans="1:10">
      <c r="A2" s="6" t="s">
        <v>1</v>
      </c>
      <c r="B2" s="6"/>
      <c r="C2" s="7"/>
      <c r="D2" s="7"/>
      <c r="E2" s="8"/>
      <c r="F2" s="8"/>
      <c r="G2" s="8"/>
      <c r="H2" s="8"/>
      <c r="I2" s="8"/>
      <c r="J2" s="7"/>
    </row>
    <row r="3" s="1" customFormat="1" ht="42" customHeight="1" spans="1:10">
      <c r="A3" s="9" t="s">
        <v>2</v>
      </c>
      <c r="B3" s="9" t="s">
        <v>3</v>
      </c>
      <c r="C3" s="9" t="s">
        <v>4</v>
      </c>
      <c r="D3" s="9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9" t="s">
        <v>11</v>
      </c>
    </row>
    <row r="4" s="2" customFormat="1" ht="45" customHeight="1" spans="1:10">
      <c r="A4" s="11">
        <v>1</v>
      </c>
      <c r="B4" s="12" t="s">
        <v>12</v>
      </c>
      <c r="C4" s="12" t="s">
        <v>13</v>
      </c>
      <c r="D4" s="12" t="s">
        <v>14</v>
      </c>
      <c r="E4" s="13">
        <v>77.2</v>
      </c>
      <c r="F4" s="14">
        <f t="shared" ref="F4:F42" si="0">E4*0.6</f>
        <v>46.32</v>
      </c>
      <c r="G4" s="15" t="s">
        <v>15</v>
      </c>
      <c r="H4" s="16">
        <f t="shared" ref="H4:H42" si="1">G4*0.4</f>
        <v>29.48</v>
      </c>
      <c r="I4" s="16">
        <f t="shared" ref="I4:I42" si="2">F4+H4</f>
        <v>75.8</v>
      </c>
      <c r="J4" s="11"/>
    </row>
    <row r="5" s="2" customFormat="1" ht="45" customHeight="1" spans="1:10">
      <c r="A5" s="11">
        <v>2</v>
      </c>
      <c r="B5" s="12" t="s">
        <v>12</v>
      </c>
      <c r="C5" s="12" t="s">
        <v>16</v>
      </c>
      <c r="D5" s="12" t="s">
        <v>17</v>
      </c>
      <c r="E5" s="13">
        <v>76.5</v>
      </c>
      <c r="F5" s="14">
        <f t="shared" si="0"/>
        <v>45.9</v>
      </c>
      <c r="G5" s="15" t="s">
        <v>18</v>
      </c>
      <c r="H5" s="16">
        <f t="shared" si="1"/>
        <v>29.46</v>
      </c>
      <c r="I5" s="16">
        <f t="shared" si="2"/>
        <v>75.36</v>
      </c>
      <c r="J5" s="11"/>
    </row>
    <row r="6" s="2" customFormat="1" ht="45" customHeight="1" spans="1:10">
      <c r="A6" s="11">
        <v>3</v>
      </c>
      <c r="B6" s="12" t="s">
        <v>12</v>
      </c>
      <c r="C6" s="12" t="s">
        <v>19</v>
      </c>
      <c r="D6" s="12" t="s">
        <v>20</v>
      </c>
      <c r="E6" s="13">
        <v>67.8</v>
      </c>
      <c r="F6" s="14">
        <f t="shared" si="0"/>
        <v>40.68</v>
      </c>
      <c r="G6" s="15" t="s">
        <v>21</v>
      </c>
      <c r="H6" s="16">
        <f t="shared" si="1"/>
        <v>32.64</v>
      </c>
      <c r="I6" s="16">
        <f t="shared" si="2"/>
        <v>73.32</v>
      </c>
      <c r="J6" s="11"/>
    </row>
    <row r="7" s="2" customFormat="1" ht="45" customHeight="1" spans="1:10">
      <c r="A7" s="11">
        <v>4</v>
      </c>
      <c r="B7" s="12" t="s">
        <v>12</v>
      </c>
      <c r="C7" s="12" t="s">
        <v>22</v>
      </c>
      <c r="D7" s="12" t="s">
        <v>23</v>
      </c>
      <c r="E7" s="13">
        <v>67.9</v>
      </c>
      <c r="F7" s="14">
        <f t="shared" si="0"/>
        <v>40.74</v>
      </c>
      <c r="G7" s="15" t="s">
        <v>24</v>
      </c>
      <c r="H7" s="16">
        <f t="shared" si="1"/>
        <v>32.48</v>
      </c>
      <c r="I7" s="16">
        <f t="shared" si="2"/>
        <v>73.22</v>
      </c>
      <c r="J7" s="11"/>
    </row>
    <row r="8" s="2" customFormat="1" ht="45" customHeight="1" spans="1:10">
      <c r="A8" s="11">
        <v>5</v>
      </c>
      <c r="B8" s="12" t="s">
        <v>12</v>
      </c>
      <c r="C8" s="12" t="s">
        <v>25</v>
      </c>
      <c r="D8" s="12" t="s">
        <v>26</v>
      </c>
      <c r="E8" s="13">
        <v>65.3</v>
      </c>
      <c r="F8" s="14">
        <f t="shared" si="0"/>
        <v>39.18</v>
      </c>
      <c r="G8" s="15" t="s">
        <v>27</v>
      </c>
      <c r="H8" s="16">
        <f t="shared" si="1"/>
        <v>33.88</v>
      </c>
      <c r="I8" s="16">
        <f t="shared" si="2"/>
        <v>73.06</v>
      </c>
      <c r="J8" s="11"/>
    </row>
    <row r="9" s="2" customFormat="1" ht="45" customHeight="1" spans="1:10">
      <c r="A9" s="11">
        <v>6</v>
      </c>
      <c r="B9" s="12" t="s">
        <v>12</v>
      </c>
      <c r="C9" s="12" t="s">
        <v>28</v>
      </c>
      <c r="D9" s="12" t="s">
        <v>29</v>
      </c>
      <c r="E9" s="13">
        <v>69.1</v>
      </c>
      <c r="F9" s="14">
        <f t="shared" si="0"/>
        <v>41.46</v>
      </c>
      <c r="G9" s="15" t="s">
        <v>30</v>
      </c>
      <c r="H9" s="16">
        <f t="shared" si="1"/>
        <v>31.28</v>
      </c>
      <c r="I9" s="16">
        <f t="shared" si="2"/>
        <v>72.74</v>
      </c>
      <c r="J9" s="11"/>
    </row>
    <row r="10" s="2" customFormat="1" ht="45" customHeight="1" spans="1:10">
      <c r="A10" s="11">
        <v>7</v>
      </c>
      <c r="B10" s="12" t="s">
        <v>12</v>
      </c>
      <c r="C10" s="12" t="s">
        <v>31</v>
      </c>
      <c r="D10" s="12" t="s">
        <v>32</v>
      </c>
      <c r="E10" s="13">
        <v>67.8</v>
      </c>
      <c r="F10" s="14">
        <f t="shared" si="0"/>
        <v>40.68</v>
      </c>
      <c r="G10" s="15" t="s">
        <v>33</v>
      </c>
      <c r="H10" s="16">
        <f t="shared" si="1"/>
        <v>32</v>
      </c>
      <c r="I10" s="16">
        <f t="shared" si="2"/>
        <v>72.68</v>
      </c>
      <c r="J10" s="11"/>
    </row>
    <row r="11" s="2" customFormat="1" ht="45" customHeight="1" spans="1:10">
      <c r="A11" s="11">
        <v>8</v>
      </c>
      <c r="B11" s="12" t="s">
        <v>12</v>
      </c>
      <c r="C11" s="12" t="s">
        <v>34</v>
      </c>
      <c r="D11" s="12" t="s">
        <v>35</v>
      </c>
      <c r="E11" s="13">
        <v>69.3</v>
      </c>
      <c r="F11" s="14">
        <f t="shared" si="0"/>
        <v>41.58</v>
      </c>
      <c r="G11" s="15" t="s">
        <v>36</v>
      </c>
      <c r="H11" s="16">
        <f t="shared" si="1"/>
        <v>30.87</v>
      </c>
      <c r="I11" s="16">
        <f t="shared" si="2"/>
        <v>72.45</v>
      </c>
      <c r="J11" s="11"/>
    </row>
    <row r="12" s="2" customFormat="1" ht="45" customHeight="1" spans="1:10">
      <c r="A12" s="11">
        <v>9</v>
      </c>
      <c r="B12" s="12" t="s">
        <v>12</v>
      </c>
      <c r="C12" s="12" t="s">
        <v>37</v>
      </c>
      <c r="D12" s="12" t="s">
        <v>38</v>
      </c>
      <c r="E12" s="13">
        <v>65.5</v>
      </c>
      <c r="F12" s="14">
        <f t="shared" si="0"/>
        <v>39.3</v>
      </c>
      <c r="G12" s="15" t="s">
        <v>39</v>
      </c>
      <c r="H12" s="16">
        <f t="shared" si="1"/>
        <v>32.93</v>
      </c>
      <c r="I12" s="16">
        <f t="shared" si="2"/>
        <v>72.23</v>
      </c>
      <c r="J12" s="11"/>
    </row>
    <row r="13" s="2" customFormat="1" ht="45" customHeight="1" spans="1:10">
      <c r="A13" s="11">
        <v>10</v>
      </c>
      <c r="B13" s="12" t="s">
        <v>12</v>
      </c>
      <c r="C13" s="12" t="s">
        <v>40</v>
      </c>
      <c r="D13" s="12" t="s">
        <v>41</v>
      </c>
      <c r="E13" s="13">
        <v>70.2</v>
      </c>
      <c r="F13" s="14">
        <f t="shared" si="0"/>
        <v>42.12</v>
      </c>
      <c r="G13" s="15" t="s">
        <v>42</v>
      </c>
      <c r="H13" s="16">
        <f t="shared" si="1"/>
        <v>29.67</v>
      </c>
      <c r="I13" s="16">
        <f t="shared" si="2"/>
        <v>71.79</v>
      </c>
      <c r="J13" s="11"/>
    </row>
    <row r="14" s="2" customFormat="1" ht="45" customHeight="1" spans="1:10">
      <c r="A14" s="11">
        <v>11</v>
      </c>
      <c r="B14" s="12" t="s">
        <v>12</v>
      </c>
      <c r="C14" s="12" t="s">
        <v>43</v>
      </c>
      <c r="D14" s="12" t="s">
        <v>44</v>
      </c>
      <c r="E14" s="13">
        <v>70.2</v>
      </c>
      <c r="F14" s="14">
        <f t="shared" si="0"/>
        <v>42.12</v>
      </c>
      <c r="G14" s="15" t="s">
        <v>45</v>
      </c>
      <c r="H14" s="16">
        <f t="shared" si="1"/>
        <v>29.41</v>
      </c>
      <c r="I14" s="16">
        <f t="shared" si="2"/>
        <v>71.53</v>
      </c>
      <c r="J14" s="11"/>
    </row>
    <row r="15" s="2" customFormat="1" ht="45" customHeight="1" spans="1:10">
      <c r="A15" s="11">
        <v>12</v>
      </c>
      <c r="B15" s="12" t="s">
        <v>12</v>
      </c>
      <c r="C15" s="12" t="s">
        <v>46</v>
      </c>
      <c r="D15" s="12" t="s">
        <v>47</v>
      </c>
      <c r="E15" s="13">
        <v>70.1</v>
      </c>
      <c r="F15" s="14">
        <f t="shared" si="0"/>
        <v>42.06</v>
      </c>
      <c r="G15" s="15" t="s">
        <v>48</v>
      </c>
      <c r="H15" s="16">
        <f t="shared" si="1"/>
        <v>29.08</v>
      </c>
      <c r="I15" s="16">
        <f t="shared" si="2"/>
        <v>71.14</v>
      </c>
      <c r="J15" s="11"/>
    </row>
    <row r="16" s="2" customFormat="1" ht="45" customHeight="1" spans="1:10">
      <c r="A16" s="11">
        <v>13</v>
      </c>
      <c r="B16" s="12" t="s">
        <v>12</v>
      </c>
      <c r="C16" s="12" t="s">
        <v>49</v>
      </c>
      <c r="D16" s="12" t="s">
        <v>50</v>
      </c>
      <c r="E16" s="13">
        <v>74.1</v>
      </c>
      <c r="F16" s="14">
        <f t="shared" si="0"/>
        <v>44.46</v>
      </c>
      <c r="G16" s="15" t="s">
        <v>51</v>
      </c>
      <c r="H16" s="16">
        <f t="shared" si="1"/>
        <v>26.49</v>
      </c>
      <c r="I16" s="16">
        <f t="shared" si="2"/>
        <v>70.95</v>
      </c>
      <c r="J16" s="11"/>
    </row>
    <row r="17" s="2" customFormat="1" ht="45" customHeight="1" spans="1:10">
      <c r="A17" s="11">
        <v>14</v>
      </c>
      <c r="B17" s="12" t="s">
        <v>12</v>
      </c>
      <c r="C17" s="12" t="s">
        <v>52</v>
      </c>
      <c r="D17" s="12" t="s">
        <v>53</v>
      </c>
      <c r="E17" s="13">
        <v>65.9</v>
      </c>
      <c r="F17" s="14">
        <f t="shared" si="0"/>
        <v>39.54</v>
      </c>
      <c r="G17" s="15" t="s">
        <v>54</v>
      </c>
      <c r="H17" s="16">
        <f t="shared" si="1"/>
        <v>31.4</v>
      </c>
      <c r="I17" s="16">
        <f t="shared" si="2"/>
        <v>70.94</v>
      </c>
      <c r="J17" s="11"/>
    </row>
    <row r="18" s="2" customFormat="1" ht="45" customHeight="1" spans="1:10">
      <c r="A18" s="11">
        <v>15</v>
      </c>
      <c r="B18" s="12" t="s">
        <v>12</v>
      </c>
      <c r="C18" s="12" t="s">
        <v>55</v>
      </c>
      <c r="D18" s="12" t="s">
        <v>56</v>
      </c>
      <c r="E18" s="13">
        <v>66.9</v>
      </c>
      <c r="F18" s="14">
        <f t="shared" si="0"/>
        <v>40.14</v>
      </c>
      <c r="G18" s="15" t="s">
        <v>57</v>
      </c>
      <c r="H18" s="16">
        <f t="shared" si="1"/>
        <v>30.48</v>
      </c>
      <c r="I18" s="16">
        <f t="shared" si="2"/>
        <v>70.62</v>
      </c>
      <c r="J18" s="11"/>
    </row>
    <row r="19" s="2" customFormat="1" ht="45" customHeight="1" spans="1:10">
      <c r="A19" s="11">
        <v>16</v>
      </c>
      <c r="B19" s="12" t="s">
        <v>12</v>
      </c>
      <c r="C19" s="12" t="s">
        <v>58</v>
      </c>
      <c r="D19" s="12" t="s">
        <v>59</v>
      </c>
      <c r="E19" s="13">
        <v>67.5</v>
      </c>
      <c r="F19" s="14">
        <f t="shared" si="0"/>
        <v>40.5</v>
      </c>
      <c r="G19" s="15" t="s">
        <v>60</v>
      </c>
      <c r="H19" s="16">
        <f t="shared" si="1"/>
        <v>29.73</v>
      </c>
      <c r="I19" s="16">
        <f t="shared" si="2"/>
        <v>70.23</v>
      </c>
      <c r="J19" s="11"/>
    </row>
    <row r="20" s="2" customFormat="1" ht="45" customHeight="1" spans="1:10">
      <c r="A20" s="11">
        <v>17</v>
      </c>
      <c r="B20" s="12" t="s">
        <v>12</v>
      </c>
      <c r="C20" s="12" t="s">
        <v>61</v>
      </c>
      <c r="D20" s="12" t="s">
        <v>62</v>
      </c>
      <c r="E20" s="13">
        <v>72.4</v>
      </c>
      <c r="F20" s="14">
        <f t="shared" si="0"/>
        <v>43.44</v>
      </c>
      <c r="G20" s="15" t="s">
        <v>63</v>
      </c>
      <c r="H20" s="16">
        <f t="shared" si="1"/>
        <v>26.7</v>
      </c>
      <c r="I20" s="16">
        <f t="shared" si="2"/>
        <v>70.14</v>
      </c>
      <c r="J20" s="11"/>
    </row>
    <row r="21" s="2" customFormat="1" ht="45" customHeight="1" spans="1:10">
      <c r="A21" s="11">
        <v>18</v>
      </c>
      <c r="B21" s="12" t="s">
        <v>12</v>
      </c>
      <c r="C21" s="12" t="s">
        <v>64</v>
      </c>
      <c r="D21" s="12" t="s">
        <v>65</v>
      </c>
      <c r="E21" s="13">
        <v>67</v>
      </c>
      <c r="F21" s="14">
        <f t="shared" si="0"/>
        <v>40.2</v>
      </c>
      <c r="G21" s="15" t="s">
        <v>66</v>
      </c>
      <c r="H21" s="16">
        <f t="shared" si="1"/>
        <v>29.8</v>
      </c>
      <c r="I21" s="16">
        <f t="shared" si="2"/>
        <v>70</v>
      </c>
      <c r="J21" s="11"/>
    </row>
    <row r="22" s="2" customFormat="1" ht="45" customHeight="1" spans="1:10">
      <c r="A22" s="11">
        <v>19</v>
      </c>
      <c r="B22" s="12" t="s">
        <v>12</v>
      </c>
      <c r="C22" s="12" t="s">
        <v>67</v>
      </c>
      <c r="D22" s="12" t="s">
        <v>68</v>
      </c>
      <c r="E22" s="13">
        <v>72.3</v>
      </c>
      <c r="F22" s="14">
        <f t="shared" si="0"/>
        <v>43.38</v>
      </c>
      <c r="G22" s="15" t="s">
        <v>69</v>
      </c>
      <c r="H22" s="16">
        <f t="shared" si="1"/>
        <v>26.37</v>
      </c>
      <c r="I22" s="16">
        <f t="shared" si="2"/>
        <v>69.75</v>
      </c>
      <c r="J22" s="11"/>
    </row>
    <row r="23" s="2" customFormat="1" ht="45" customHeight="1" spans="1:10">
      <c r="A23" s="11">
        <v>20</v>
      </c>
      <c r="B23" s="12" t="s">
        <v>12</v>
      </c>
      <c r="C23" s="12" t="s">
        <v>70</v>
      </c>
      <c r="D23" s="12" t="s">
        <v>71</v>
      </c>
      <c r="E23" s="13">
        <v>73.7</v>
      </c>
      <c r="F23" s="14">
        <f t="shared" si="0"/>
        <v>44.22</v>
      </c>
      <c r="G23" s="15" t="s">
        <v>72</v>
      </c>
      <c r="H23" s="16">
        <f t="shared" si="1"/>
        <v>25.53</v>
      </c>
      <c r="I23" s="16">
        <f t="shared" si="2"/>
        <v>69.75</v>
      </c>
      <c r="J23" s="11"/>
    </row>
    <row r="24" s="2" customFormat="1" ht="45" customHeight="1" spans="1:10">
      <c r="A24" s="11">
        <v>21</v>
      </c>
      <c r="B24" s="12" t="s">
        <v>12</v>
      </c>
      <c r="C24" s="12" t="s">
        <v>73</v>
      </c>
      <c r="D24" s="12" t="s">
        <v>74</v>
      </c>
      <c r="E24" s="13">
        <v>66.1</v>
      </c>
      <c r="F24" s="14">
        <f t="shared" si="0"/>
        <v>39.66</v>
      </c>
      <c r="G24" s="15" t="s">
        <v>75</v>
      </c>
      <c r="H24" s="16">
        <f t="shared" si="1"/>
        <v>29.94</v>
      </c>
      <c r="I24" s="16">
        <f t="shared" si="2"/>
        <v>69.6</v>
      </c>
      <c r="J24" s="11"/>
    </row>
    <row r="25" s="2" customFormat="1" ht="45" customHeight="1" spans="1:10">
      <c r="A25" s="11">
        <v>22</v>
      </c>
      <c r="B25" s="12" t="s">
        <v>12</v>
      </c>
      <c r="C25" s="12" t="s">
        <v>76</v>
      </c>
      <c r="D25" s="12" t="s">
        <v>77</v>
      </c>
      <c r="E25" s="13">
        <v>67</v>
      </c>
      <c r="F25" s="14">
        <f t="shared" si="0"/>
        <v>40.2</v>
      </c>
      <c r="G25" s="15" t="s">
        <v>78</v>
      </c>
      <c r="H25" s="16">
        <f t="shared" si="1"/>
        <v>29.01</v>
      </c>
      <c r="I25" s="16">
        <f t="shared" si="2"/>
        <v>69.21</v>
      </c>
      <c r="J25" s="11"/>
    </row>
    <row r="26" s="2" customFormat="1" ht="45" customHeight="1" spans="1:10">
      <c r="A26" s="11">
        <v>23</v>
      </c>
      <c r="B26" s="12" t="s">
        <v>12</v>
      </c>
      <c r="C26" s="12" t="s">
        <v>79</v>
      </c>
      <c r="D26" s="12" t="s">
        <v>80</v>
      </c>
      <c r="E26" s="13">
        <v>65.9</v>
      </c>
      <c r="F26" s="14">
        <f t="shared" si="0"/>
        <v>39.54</v>
      </c>
      <c r="G26" s="15" t="s">
        <v>81</v>
      </c>
      <c r="H26" s="16">
        <f t="shared" si="1"/>
        <v>29.49</v>
      </c>
      <c r="I26" s="16">
        <f t="shared" si="2"/>
        <v>69.03</v>
      </c>
      <c r="J26" s="11"/>
    </row>
    <row r="27" s="2" customFormat="1" ht="45" customHeight="1" spans="1:10">
      <c r="A27" s="11">
        <v>24</v>
      </c>
      <c r="B27" s="12" t="s">
        <v>12</v>
      </c>
      <c r="C27" s="12" t="s">
        <v>82</v>
      </c>
      <c r="D27" s="12" t="s">
        <v>83</v>
      </c>
      <c r="E27" s="13">
        <v>70.7</v>
      </c>
      <c r="F27" s="14">
        <f t="shared" si="0"/>
        <v>42.42</v>
      </c>
      <c r="G27" s="15" t="s">
        <v>84</v>
      </c>
      <c r="H27" s="16">
        <f t="shared" si="1"/>
        <v>26.44</v>
      </c>
      <c r="I27" s="16">
        <f t="shared" si="2"/>
        <v>68.86</v>
      </c>
      <c r="J27" s="11"/>
    </row>
    <row r="28" s="2" customFormat="1" ht="45" customHeight="1" spans="1:10">
      <c r="A28" s="11">
        <v>25</v>
      </c>
      <c r="B28" s="12" t="s">
        <v>12</v>
      </c>
      <c r="C28" s="12" t="s">
        <v>85</v>
      </c>
      <c r="D28" s="12" t="s">
        <v>86</v>
      </c>
      <c r="E28" s="13">
        <v>65.8</v>
      </c>
      <c r="F28" s="14">
        <f t="shared" si="0"/>
        <v>39.48</v>
      </c>
      <c r="G28" s="15" t="s">
        <v>87</v>
      </c>
      <c r="H28" s="16">
        <f t="shared" si="1"/>
        <v>29.3</v>
      </c>
      <c r="I28" s="16">
        <f t="shared" si="2"/>
        <v>68.78</v>
      </c>
      <c r="J28" s="11"/>
    </row>
    <row r="29" s="2" customFormat="1" ht="45" customHeight="1" spans="1:10">
      <c r="A29" s="11">
        <v>26</v>
      </c>
      <c r="B29" s="12" t="s">
        <v>12</v>
      </c>
      <c r="C29" s="12" t="s">
        <v>88</v>
      </c>
      <c r="D29" s="12" t="s">
        <v>89</v>
      </c>
      <c r="E29" s="13">
        <v>68.3</v>
      </c>
      <c r="F29" s="14">
        <f t="shared" si="0"/>
        <v>40.98</v>
      </c>
      <c r="G29" s="15" t="s">
        <v>90</v>
      </c>
      <c r="H29" s="16">
        <f t="shared" si="1"/>
        <v>27.78</v>
      </c>
      <c r="I29" s="16">
        <f t="shared" si="2"/>
        <v>68.76</v>
      </c>
      <c r="J29" s="11"/>
    </row>
    <row r="30" s="2" customFormat="1" ht="45" customHeight="1" spans="1:10">
      <c r="A30" s="11">
        <v>27</v>
      </c>
      <c r="B30" s="12" t="s">
        <v>12</v>
      </c>
      <c r="C30" s="12" t="s">
        <v>91</v>
      </c>
      <c r="D30" s="12" t="s">
        <v>92</v>
      </c>
      <c r="E30" s="13">
        <v>68</v>
      </c>
      <c r="F30" s="14">
        <f t="shared" si="0"/>
        <v>40.8</v>
      </c>
      <c r="G30" s="15" t="s">
        <v>93</v>
      </c>
      <c r="H30" s="16">
        <f t="shared" si="1"/>
        <v>27.67</v>
      </c>
      <c r="I30" s="16">
        <f t="shared" si="2"/>
        <v>68.47</v>
      </c>
      <c r="J30" s="11"/>
    </row>
    <row r="31" s="2" customFormat="1" ht="45" customHeight="1" spans="1:10">
      <c r="A31" s="11">
        <v>28</v>
      </c>
      <c r="B31" s="12" t="s">
        <v>12</v>
      </c>
      <c r="C31" s="12" t="s">
        <v>94</v>
      </c>
      <c r="D31" s="12" t="s">
        <v>95</v>
      </c>
      <c r="E31" s="13">
        <v>65.3</v>
      </c>
      <c r="F31" s="14">
        <f t="shared" si="0"/>
        <v>39.18</v>
      </c>
      <c r="G31" s="15" t="s">
        <v>96</v>
      </c>
      <c r="H31" s="16">
        <f t="shared" si="1"/>
        <v>29.07</v>
      </c>
      <c r="I31" s="16">
        <f t="shared" si="2"/>
        <v>68.25</v>
      </c>
      <c r="J31" s="11"/>
    </row>
    <row r="32" s="2" customFormat="1" ht="45" customHeight="1" spans="1:10">
      <c r="A32" s="11">
        <v>29</v>
      </c>
      <c r="B32" s="12" t="s">
        <v>12</v>
      </c>
      <c r="C32" s="12" t="s">
        <v>97</v>
      </c>
      <c r="D32" s="12" t="s">
        <v>98</v>
      </c>
      <c r="E32" s="13">
        <v>68.1</v>
      </c>
      <c r="F32" s="14">
        <f t="shared" si="0"/>
        <v>40.86</v>
      </c>
      <c r="G32" s="15" t="s">
        <v>99</v>
      </c>
      <c r="H32" s="16">
        <f t="shared" si="1"/>
        <v>27.27</v>
      </c>
      <c r="I32" s="16">
        <f t="shared" si="2"/>
        <v>68.13</v>
      </c>
      <c r="J32" s="11"/>
    </row>
    <row r="33" s="2" customFormat="1" ht="45" customHeight="1" spans="1:10">
      <c r="A33" s="11">
        <v>30</v>
      </c>
      <c r="B33" s="12" t="s">
        <v>12</v>
      </c>
      <c r="C33" s="12" t="s">
        <v>100</v>
      </c>
      <c r="D33" s="12" t="s">
        <v>101</v>
      </c>
      <c r="E33" s="13">
        <v>68.1</v>
      </c>
      <c r="F33" s="14">
        <f t="shared" si="0"/>
        <v>40.86</v>
      </c>
      <c r="G33" s="15" t="s">
        <v>102</v>
      </c>
      <c r="H33" s="16">
        <f t="shared" si="1"/>
        <v>26.88</v>
      </c>
      <c r="I33" s="16">
        <f t="shared" si="2"/>
        <v>67.74</v>
      </c>
      <c r="J33" s="11"/>
    </row>
    <row r="34" s="2" customFormat="1" ht="45" customHeight="1" spans="1:10">
      <c r="A34" s="11">
        <v>31</v>
      </c>
      <c r="B34" s="12" t="s">
        <v>12</v>
      </c>
      <c r="C34" s="12" t="s">
        <v>103</v>
      </c>
      <c r="D34" s="12" t="s">
        <v>104</v>
      </c>
      <c r="E34" s="13">
        <v>70.9</v>
      </c>
      <c r="F34" s="14">
        <f t="shared" si="0"/>
        <v>42.54</v>
      </c>
      <c r="G34" s="15" t="s">
        <v>105</v>
      </c>
      <c r="H34" s="16">
        <f t="shared" si="1"/>
        <v>25.15</v>
      </c>
      <c r="I34" s="16">
        <f t="shared" si="2"/>
        <v>67.69</v>
      </c>
      <c r="J34" s="11"/>
    </row>
    <row r="35" s="2" customFormat="1" ht="45" customHeight="1" spans="1:10">
      <c r="A35" s="11">
        <v>32</v>
      </c>
      <c r="B35" s="12" t="s">
        <v>12</v>
      </c>
      <c r="C35" s="12" t="s">
        <v>106</v>
      </c>
      <c r="D35" s="12" t="s">
        <v>107</v>
      </c>
      <c r="E35" s="13">
        <v>67.9</v>
      </c>
      <c r="F35" s="14">
        <f t="shared" si="0"/>
        <v>40.74</v>
      </c>
      <c r="G35" s="15" t="s">
        <v>108</v>
      </c>
      <c r="H35" s="16">
        <f t="shared" si="1"/>
        <v>26.94</v>
      </c>
      <c r="I35" s="16">
        <f t="shared" si="2"/>
        <v>67.68</v>
      </c>
      <c r="J35" s="11"/>
    </row>
    <row r="36" s="2" customFormat="1" ht="45" customHeight="1" spans="1:10">
      <c r="A36" s="11">
        <v>33</v>
      </c>
      <c r="B36" s="12" t="s">
        <v>12</v>
      </c>
      <c r="C36" s="12" t="s">
        <v>109</v>
      </c>
      <c r="D36" s="12" t="s">
        <v>110</v>
      </c>
      <c r="E36" s="13">
        <v>66.2</v>
      </c>
      <c r="F36" s="14">
        <f t="shared" si="0"/>
        <v>39.72</v>
      </c>
      <c r="G36" s="15" t="s">
        <v>111</v>
      </c>
      <c r="H36" s="16">
        <f t="shared" si="1"/>
        <v>27.87</v>
      </c>
      <c r="I36" s="16">
        <f t="shared" si="2"/>
        <v>67.59</v>
      </c>
      <c r="J36" s="11"/>
    </row>
    <row r="37" s="2" customFormat="1" ht="45" customHeight="1" spans="1:10">
      <c r="A37" s="11">
        <v>34</v>
      </c>
      <c r="B37" s="12" t="s">
        <v>112</v>
      </c>
      <c r="C37" s="12" t="s">
        <v>113</v>
      </c>
      <c r="D37" s="12" t="s">
        <v>114</v>
      </c>
      <c r="E37" s="13">
        <v>80</v>
      </c>
      <c r="F37" s="14">
        <f t="shared" si="0"/>
        <v>48</v>
      </c>
      <c r="G37" s="16">
        <v>71.33</v>
      </c>
      <c r="H37" s="16">
        <f t="shared" si="1"/>
        <v>28.53</v>
      </c>
      <c r="I37" s="16">
        <f t="shared" si="2"/>
        <v>76.53</v>
      </c>
      <c r="J37" s="11"/>
    </row>
    <row r="38" s="2" customFormat="1" ht="45" customHeight="1" spans="1:10">
      <c r="A38" s="11">
        <v>35</v>
      </c>
      <c r="B38" s="12" t="s">
        <v>115</v>
      </c>
      <c r="C38" s="12" t="s">
        <v>116</v>
      </c>
      <c r="D38" s="12" t="s">
        <v>117</v>
      </c>
      <c r="E38" s="13">
        <v>78.5</v>
      </c>
      <c r="F38" s="14">
        <f t="shared" si="0"/>
        <v>47.1</v>
      </c>
      <c r="G38" s="16">
        <v>75.67</v>
      </c>
      <c r="H38" s="16">
        <f t="shared" si="1"/>
        <v>30.27</v>
      </c>
      <c r="I38" s="16">
        <f t="shared" si="2"/>
        <v>77.37</v>
      </c>
      <c r="J38" s="11"/>
    </row>
  </sheetData>
  <mergeCells count="2">
    <mergeCell ref="A1:J1"/>
    <mergeCell ref="A2:J2"/>
  </mergeCells>
  <conditionalFormatting sqref="D23">
    <cfRule type="expression" dxfId="0" priority="6">
      <formula>AND(SUMPRODUCT(IFERROR(1*(($D$23&amp;"x")=(D23&amp;"x")),0))&gt;1,NOT(ISBLANK(D23)))</formula>
    </cfRule>
  </conditionalFormatting>
  <conditionalFormatting sqref="D4:D22 D24:D38">
    <cfRule type="expression" dxfId="0" priority="7">
      <formula>AND(SUMPRODUCT(IFERROR(1*(($D$4:$D$22&amp;"x")=(D4&amp;"x")),0))+SUMPRODUCT(IFERROR(1*(($D$24:$D$38&amp;"x")=(D4&amp;"x")),0))&gt;1,NOT(ISBLANK(D4)))</formula>
    </cfRule>
  </conditionalFormatting>
  <printOptions horizontalCentered="1"/>
  <pageMargins left="0.0388888888888889" right="0.0388888888888889" top="0.0388888888888889" bottom="0.0784722222222222" header="0.196527777777778" footer="0.0784722222222222"/>
  <pageSetup paperSize="9" scale="96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annmoli</cp:lastModifiedBy>
  <dcterms:created xsi:type="dcterms:W3CDTF">2023-03-30T09:36:00Z</dcterms:created>
  <dcterms:modified xsi:type="dcterms:W3CDTF">2023-08-31T10:01:50Z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8FFE0C23E7CD404488D5FA4EC7ADC4CE_13</vt:lpwstr>
  </property>
  <property fmtid="{D5CDD505-2E9C-101B-9397-08002B2CF9AE}" pid="3" name="KSOProductBuildVer">
    <vt:lpwstr>2052-11.1.0.14309</vt:lpwstr>
  </property>
</Properties>
</file>