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5030" windowHeight="12390"/>
  </bookViews>
  <sheets>
    <sheet name="表" sheetId="2" r:id="rId1"/>
  </sheets>
  <definedNames>
    <definedName name="_xlnm.Print_Titles" localSheetId="0">表!$2:$3</definedName>
    <definedName name="_xlnm._FilterDatabase" localSheetId="0" hidden="1">表!$A$3:$J$78</definedName>
  </definedNames>
  <calcPr calcId="144525" fullPrecision="0"/>
</workbook>
</file>

<file path=xl/sharedStrings.xml><?xml version="1.0" encoding="utf-8"?>
<sst xmlns="http://schemas.openxmlformats.org/spreadsheetml/2006/main" count="324" uniqueCount="230">
  <si>
    <t>附件1</t>
  </si>
  <si>
    <t>2023年乐东黎族自治县第二幼儿园公开招聘员额人员面试成绩及综合成绩</t>
  </si>
  <si>
    <t>序号</t>
  </si>
  <si>
    <t>报考岗位</t>
  </si>
  <si>
    <t>准考证号</t>
  </si>
  <si>
    <t>姓名</t>
  </si>
  <si>
    <t>笔试成绩</t>
  </si>
  <si>
    <t>笔试成绩*60%</t>
  </si>
  <si>
    <t>面试成绩</t>
  </si>
  <si>
    <t>面试成绩*40%</t>
  </si>
  <si>
    <t>综合成绩</t>
  </si>
  <si>
    <t>备注</t>
  </si>
  <si>
    <t>0101-幼儿专任教师</t>
  </si>
  <si>
    <t>202308231117</t>
  </si>
  <si>
    <t>邢丹砾</t>
  </si>
  <si>
    <t>73.70</t>
  </si>
  <si>
    <t>202308232524</t>
  </si>
  <si>
    <t>黎扬</t>
  </si>
  <si>
    <t>73.66</t>
  </si>
  <si>
    <t>202308233301</t>
  </si>
  <si>
    <t>唐秀华</t>
  </si>
  <si>
    <t>81.60</t>
  </si>
  <si>
    <t>202308230726</t>
  </si>
  <si>
    <t>吴雄英</t>
  </si>
  <si>
    <t>81.20</t>
  </si>
  <si>
    <t>202308230114</t>
  </si>
  <si>
    <t>苏梦琪</t>
  </si>
  <si>
    <t>84.70</t>
  </si>
  <si>
    <t>202308230503</t>
  </si>
  <si>
    <t>周明倩</t>
  </si>
  <si>
    <t>78.20</t>
  </si>
  <si>
    <t>202308230923</t>
  </si>
  <si>
    <t>简丽</t>
  </si>
  <si>
    <t>80.00</t>
  </si>
  <si>
    <t>202308231426</t>
  </si>
  <si>
    <t>符爱芳</t>
  </si>
  <si>
    <t>77.17</t>
  </si>
  <si>
    <t>202308230411</t>
  </si>
  <si>
    <t>陈小静</t>
  </si>
  <si>
    <t>82.33</t>
  </si>
  <si>
    <t>202308231810</t>
  </si>
  <si>
    <t>陈维妙</t>
  </si>
  <si>
    <t>74.17</t>
  </si>
  <si>
    <t>202308231123</t>
  </si>
  <si>
    <t>云飘飘</t>
  </si>
  <si>
    <t>73.53</t>
  </si>
  <si>
    <t>202308231725</t>
  </si>
  <si>
    <t>黄露</t>
  </si>
  <si>
    <t>72.70</t>
  </si>
  <si>
    <t>202308233607</t>
  </si>
  <si>
    <t>吴小丽</t>
  </si>
  <si>
    <t>66.23</t>
  </si>
  <si>
    <t>202308233510</t>
  </si>
  <si>
    <t>王嘉仪</t>
  </si>
  <si>
    <t>78.50</t>
  </si>
  <si>
    <t>202308234317</t>
  </si>
  <si>
    <t>郑建妃</t>
  </si>
  <si>
    <t>76.20</t>
  </si>
  <si>
    <t>202308230802</t>
  </si>
  <si>
    <t>唐佩</t>
  </si>
  <si>
    <t>74.33</t>
  </si>
  <si>
    <t>202308234101</t>
  </si>
  <si>
    <t>黄春明</t>
  </si>
  <si>
    <t>66.74</t>
  </si>
  <si>
    <t>202308230413</t>
  </si>
  <si>
    <t>苏春丹</t>
  </si>
  <si>
    <t>74.50</t>
  </si>
  <si>
    <t>202308233420</t>
  </si>
  <si>
    <t>韦慧莹</t>
  </si>
  <si>
    <t>65.93</t>
  </si>
  <si>
    <t>202308232005</t>
  </si>
  <si>
    <t>莫锦敏</t>
  </si>
  <si>
    <t>63.83</t>
  </si>
  <si>
    <t>202308233123</t>
  </si>
  <si>
    <t>李二秋</t>
  </si>
  <si>
    <t>74.86</t>
  </si>
  <si>
    <t>202308234211</t>
  </si>
  <si>
    <t>冯周芬</t>
  </si>
  <si>
    <t>72.53</t>
  </si>
  <si>
    <t>202308230311</t>
  </si>
  <si>
    <t>李朝英</t>
  </si>
  <si>
    <t>73.73</t>
  </si>
  <si>
    <t>202308233521</t>
  </si>
  <si>
    <t>林玉花</t>
  </si>
  <si>
    <t>66.10</t>
  </si>
  <si>
    <t>202308231210</t>
  </si>
  <si>
    <t>吴亚姑</t>
  </si>
  <si>
    <t>73.24</t>
  </si>
  <si>
    <t>202308231001</t>
  </si>
  <si>
    <t>何芷瑶</t>
  </si>
  <si>
    <t>69.46</t>
  </si>
  <si>
    <t>202308232224</t>
  </si>
  <si>
    <t>符晓冰</t>
  </si>
  <si>
    <t>69.17</t>
  </si>
  <si>
    <t>202308230615</t>
  </si>
  <si>
    <t>余宗慧</t>
  </si>
  <si>
    <t>72.67</t>
  </si>
  <si>
    <t>202308232414</t>
  </si>
  <si>
    <t>李有川</t>
  </si>
  <si>
    <t>68.17</t>
  </si>
  <si>
    <t>202308231822</t>
  </si>
  <si>
    <t>莫婷</t>
  </si>
  <si>
    <t>67.20</t>
  </si>
  <si>
    <t>202308233620</t>
  </si>
  <si>
    <t>吴育凤</t>
  </si>
  <si>
    <t>62.87</t>
  </si>
  <si>
    <t>202308231205</t>
  </si>
  <si>
    <t>杨小恋</t>
  </si>
  <si>
    <t>67.36</t>
  </si>
  <si>
    <t>202308231921</t>
  </si>
  <si>
    <t>符红霞</t>
  </si>
  <si>
    <t>69.67</t>
  </si>
  <si>
    <t>202308231623</t>
  </si>
  <si>
    <t>李修</t>
  </si>
  <si>
    <t>66.53</t>
  </si>
  <si>
    <t>202308231724</t>
  </si>
  <si>
    <t>李真</t>
  </si>
  <si>
    <t>68.93</t>
  </si>
  <si>
    <t>202308231313</t>
  </si>
  <si>
    <t>陈丝曼</t>
  </si>
  <si>
    <t>67.84</t>
  </si>
  <si>
    <t>202308231601</t>
  </si>
  <si>
    <t>卓筱君</t>
  </si>
  <si>
    <t>69.37</t>
  </si>
  <si>
    <t>202308232622</t>
  </si>
  <si>
    <t>陈芳</t>
  </si>
  <si>
    <t>66.94</t>
  </si>
  <si>
    <t>202308230117</t>
  </si>
  <si>
    <t>符含蕊</t>
  </si>
  <si>
    <t>67.17</t>
  </si>
  <si>
    <t>202308232430</t>
  </si>
  <si>
    <t>符成婷</t>
  </si>
  <si>
    <t>65.73</t>
  </si>
  <si>
    <t>202308230212</t>
  </si>
  <si>
    <t>冯琼燕</t>
  </si>
  <si>
    <t>66.54</t>
  </si>
  <si>
    <t>202308231703</t>
  </si>
  <si>
    <t>王明翠</t>
  </si>
  <si>
    <t>66.20</t>
  </si>
  <si>
    <t>202308232726</t>
  </si>
  <si>
    <t>王雪晶</t>
  </si>
  <si>
    <t>60.00</t>
  </si>
  <si>
    <t>202308232220</t>
  </si>
  <si>
    <t>吴名月</t>
  </si>
  <si>
    <t>62.66</t>
  </si>
  <si>
    <t>202308234126</t>
  </si>
  <si>
    <t>洪素金</t>
  </si>
  <si>
    <t>60.94</t>
  </si>
  <si>
    <t>202308231804</t>
  </si>
  <si>
    <t>黄秋玲</t>
  </si>
  <si>
    <t>61.13</t>
  </si>
  <si>
    <t>202308233903</t>
  </si>
  <si>
    <t>陈霞</t>
  </si>
  <si>
    <t>58.24</t>
  </si>
  <si>
    <t>面试不合格</t>
  </si>
  <si>
    <t>202308231907</t>
  </si>
  <si>
    <t>冯少丹</t>
  </si>
  <si>
    <t>57.90</t>
  </si>
  <si>
    <t>202308233425</t>
  </si>
  <si>
    <t>莫锦燕</t>
  </si>
  <si>
    <t>57.66</t>
  </si>
  <si>
    <t>202308231103</t>
  </si>
  <si>
    <t>石春宝</t>
  </si>
  <si>
    <t>51.34</t>
  </si>
  <si>
    <t>202308230409</t>
  </si>
  <si>
    <t>王小婷</t>
  </si>
  <si>
    <t>57.40</t>
  </si>
  <si>
    <t>202308231930</t>
  </si>
  <si>
    <t>吴碧云</t>
  </si>
  <si>
    <t>55.67</t>
  </si>
  <si>
    <t>202308231018</t>
  </si>
  <si>
    <t>邱春换</t>
  </si>
  <si>
    <t>59.70</t>
  </si>
  <si>
    <t>202308231329</t>
  </si>
  <si>
    <t>李琼香</t>
  </si>
  <si>
    <t>57.36</t>
  </si>
  <si>
    <t>202308230903</t>
  </si>
  <si>
    <t>邱华英</t>
  </si>
  <si>
    <t>59.20</t>
  </si>
  <si>
    <t>202308230929</t>
  </si>
  <si>
    <t>林智慧</t>
  </si>
  <si>
    <t>58.17</t>
  </si>
  <si>
    <t>202308234302</t>
  </si>
  <si>
    <t>余思思</t>
  </si>
  <si>
    <t>202308233222</t>
  </si>
  <si>
    <t>胡婷婷</t>
  </si>
  <si>
    <t>54.33</t>
  </si>
  <si>
    <t>202308233108</t>
  </si>
  <si>
    <t>王丹婷</t>
  </si>
  <si>
    <t>53.23</t>
  </si>
  <si>
    <t>202308231410</t>
  </si>
  <si>
    <t>林嫔嫔</t>
  </si>
  <si>
    <t>53.43</t>
  </si>
  <si>
    <t>202308230930</t>
  </si>
  <si>
    <t>李颖彩</t>
  </si>
  <si>
    <t>51.13</t>
  </si>
  <si>
    <t>202308233902</t>
  </si>
  <si>
    <t>洪彩月</t>
  </si>
  <si>
    <t>48.50</t>
  </si>
  <si>
    <t>202308232111</t>
  </si>
  <si>
    <t>陈秀满</t>
  </si>
  <si>
    <t>48.17</t>
  </si>
  <si>
    <t>202308231616</t>
  </si>
  <si>
    <t>覃小苗</t>
  </si>
  <si>
    <t>46.17</t>
  </si>
  <si>
    <t>202308230406</t>
  </si>
  <si>
    <t>林秋</t>
  </si>
  <si>
    <t>面试缺考</t>
  </si>
  <si>
    <t>202308232428</t>
  </si>
  <si>
    <t>符嘉慧</t>
  </si>
  <si>
    <t>202308231330</t>
  </si>
  <si>
    <t>林尤仙</t>
  </si>
  <si>
    <t>202308232930</t>
  </si>
  <si>
    <t>黄海格</t>
  </si>
  <si>
    <t>202308231220</t>
  </si>
  <si>
    <t>王婷</t>
  </si>
  <si>
    <t>0102-医务人员</t>
  </si>
  <si>
    <t>202308234615</t>
  </si>
  <si>
    <t>林丽娟</t>
  </si>
  <si>
    <t>202308234524</t>
  </si>
  <si>
    <t>邢福珠</t>
  </si>
  <si>
    <t>202308234416</t>
  </si>
  <si>
    <t>陈永珠</t>
  </si>
  <si>
    <t>0103-财会人员</t>
  </si>
  <si>
    <t>202308234726</t>
  </si>
  <si>
    <t>吴洁</t>
  </si>
  <si>
    <t>202308235023</t>
  </si>
  <si>
    <t>张勇</t>
  </si>
  <si>
    <t>202308234820</t>
  </si>
  <si>
    <t>符林丽</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</si>
</sst>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Red]0.00"/>
  </numFmts>
  <fonts count="26">
    <font>
      <sz val="11"/>
      <color theme="1"/>
      <name val="宋体"/>
      <charset val="134"/>
      <scheme val="minor"/>
    </font>
    <font>
      <b/>
      <sz val="14.5"/>
      <color theme="1"/>
      <name val="宋体"/>
      <charset val="134"/>
      <scheme val="minor"/>
    </font>
    <font>
      <sz val="14"/>
      <color theme="1"/>
      <name val="宋体"/>
      <charset val="134"/>
      <scheme val="minor"/>
    </font>
    <font>
      <sz val="18"/>
      <color theme="1"/>
      <name val="黑体"/>
      <charset val="134"/>
    </font>
    <font>
      <b/>
      <sz val="22"/>
      <color theme="1"/>
      <name val="宋体"/>
      <charset val="134"/>
      <scheme val="minor"/>
    </font>
    <font>
      <sz val="14"/>
      <color theme="1"/>
      <name val="宋体"/>
      <charset val="134"/>
    </font>
    <font>
      <sz val="14"/>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3"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9" borderId="0" applyNumberFormat="0" applyBorder="0" applyAlignment="0" applyProtection="0">
      <alignment vertical="center"/>
    </xf>
    <xf numFmtId="0" fontId="13" fillId="0" borderId="5" applyNumberFormat="0" applyFill="0" applyAlignment="0" applyProtection="0">
      <alignment vertical="center"/>
    </xf>
    <xf numFmtId="0" fontId="10" fillId="10" borderId="0" applyNumberFormat="0" applyBorder="0" applyAlignment="0" applyProtection="0">
      <alignment vertical="center"/>
    </xf>
    <xf numFmtId="0" fontId="19" fillId="11" borderId="6" applyNumberFormat="0" applyAlignment="0" applyProtection="0">
      <alignment vertical="center"/>
    </xf>
    <xf numFmtId="0" fontId="20" fillId="11" borderId="2" applyNumberFormat="0" applyAlignment="0" applyProtection="0">
      <alignment vertical="center"/>
    </xf>
    <xf numFmtId="0" fontId="21" fillId="12" borderId="7"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17">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176" fontId="2" fillId="0" borderId="0" xfId="0" applyNumberFormat="1" applyFont="1" applyAlignment="1">
      <alignment horizontal="center" vertical="center"/>
    </xf>
    <xf numFmtId="0" fontId="3" fillId="0" borderId="0" xfId="0" applyFont="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center" vertical="center"/>
    </xf>
    <xf numFmtId="176" fontId="4" fillId="0" borderId="0" xfId="0" applyNumberFormat="1" applyFont="1" applyAlignment="1">
      <alignment horizontal="center" vertical="center"/>
    </xf>
    <xf numFmtId="0" fontId="1" fillId="0" borderId="1" xfId="0" applyFont="1" applyBorder="1" applyAlignment="1">
      <alignment horizontal="center" vertical="center" wrapText="1"/>
    </xf>
    <xf numFmtId="176" fontId="1"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0" fontId="5" fillId="0" borderId="1" xfId="0" applyFont="1" applyFill="1" applyBorder="1" applyAlignment="1">
      <alignment horizontal="center" vertical="center"/>
    </xf>
    <xf numFmtId="176" fontId="5" fillId="0" borderId="1" xfId="0" applyNumberFormat="1" applyFont="1" applyFill="1" applyBorder="1" applyAlignment="1">
      <alignment horizontal="center" vertical="center"/>
    </xf>
    <xf numFmtId="176" fontId="6" fillId="0" borderId="1" xfId="0" applyNumberFormat="1" applyFont="1" applyFill="1" applyBorder="1" applyAlignment="1">
      <alignment horizontal="center" vertical="center" wrapText="1"/>
    </xf>
    <xf numFmtId="49" fontId="2" fillId="0" borderId="1" xfId="0" applyNumberFormat="1" applyFont="1" applyBorder="1" applyAlignment="1">
      <alignment horizontal="center" vertical="center"/>
    </xf>
    <xf numFmtId="176" fontId="2" fillId="0" borderId="1" xfId="0" applyNumberFormat="1"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8"/>
  <sheetViews>
    <sheetView tabSelected="1" zoomScale="80" zoomScaleNormal="80" workbookViewId="0">
      <selection activeCell="A1" sqref="A1:J1"/>
    </sheetView>
  </sheetViews>
  <sheetFormatPr defaultColWidth="11" defaultRowHeight="39" customHeight="1"/>
  <cols>
    <col min="1" max="1" width="6.88333333333333" style="2" customWidth="1"/>
    <col min="2" max="2" width="26.6333333333333" style="3" customWidth="1"/>
    <col min="3" max="3" width="18.4416666666667" style="2" customWidth="1"/>
    <col min="4" max="4" width="11" style="2" customWidth="1"/>
    <col min="5" max="5" width="12.6333333333333" style="4" customWidth="1"/>
    <col min="6" max="6" width="12.8833333333333" style="4" customWidth="1"/>
    <col min="7" max="9" width="14.6666666666667" style="4" customWidth="1"/>
    <col min="10" max="10" width="15.8833333333333" style="2" customWidth="1"/>
    <col min="11" max="16379" width="11" style="2" customWidth="1"/>
    <col min="16380" max="16384" width="11" style="2"/>
  </cols>
  <sheetData>
    <row r="1" customHeight="1" spans="1:10">
      <c r="A1" s="5" t="s">
        <v>0</v>
      </c>
      <c r="B1" s="5"/>
      <c r="C1" s="5"/>
      <c r="D1" s="5"/>
      <c r="E1" s="5"/>
      <c r="F1" s="5"/>
      <c r="G1" s="5"/>
      <c r="H1" s="5"/>
      <c r="I1" s="5"/>
      <c r="J1" s="5"/>
    </row>
    <row r="2" ht="27" spans="1:10">
      <c r="A2" s="6" t="s">
        <v>1</v>
      </c>
      <c r="B2" s="6"/>
      <c r="C2" s="7"/>
      <c r="D2" s="7"/>
      <c r="E2" s="8"/>
      <c r="F2" s="8"/>
      <c r="G2" s="8"/>
      <c r="H2" s="8"/>
      <c r="I2" s="8"/>
      <c r="J2" s="7"/>
    </row>
    <row r="3" s="1" customFormat="1" ht="42" customHeight="1" spans="1:10">
      <c r="A3" s="9" t="s">
        <v>2</v>
      </c>
      <c r="B3" s="9" t="s">
        <v>3</v>
      </c>
      <c r="C3" s="9" t="s">
        <v>4</v>
      </c>
      <c r="D3" s="9" t="s">
        <v>5</v>
      </c>
      <c r="E3" s="10" t="s">
        <v>6</v>
      </c>
      <c r="F3" s="10" t="s">
        <v>7</v>
      </c>
      <c r="G3" s="10" t="s">
        <v>8</v>
      </c>
      <c r="H3" s="10" t="s">
        <v>9</v>
      </c>
      <c r="I3" s="10" t="s">
        <v>10</v>
      </c>
      <c r="J3" s="9" t="s">
        <v>11</v>
      </c>
    </row>
    <row r="4" s="2" customFormat="1" ht="45" customHeight="1" spans="1:10">
      <c r="A4" s="11">
        <v>1</v>
      </c>
      <c r="B4" s="12" t="s">
        <v>12</v>
      </c>
      <c r="C4" s="12" t="s">
        <v>13</v>
      </c>
      <c r="D4" s="12" t="s">
        <v>14</v>
      </c>
      <c r="E4" s="13">
        <v>77.2</v>
      </c>
      <c r="F4" s="14">
        <f t="shared" ref="F4:F42" si="0">E4*0.6</f>
        <v>46.32</v>
      </c>
      <c r="G4" s="15" t="s">
        <v>15</v>
      </c>
      <c r="H4" s="16">
        <f t="shared" ref="H4:H42" si="1">G4*0.4</f>
        <v>29.48</v>
      </c>
      <c r="I4" s="16">
        <f t="shared" ref="I4:I42" si="2">F4+H4</f>
        <v>75.8</v>
      </c>
      <c r="J4" s="11"/>
    </row>
    <row r="5" s="2" customFormat="1" ht="45" customHeight="1" spans="1:10">
      <c r="A5" s="11">
        <v>2</v>
      </c>
      <c r="B5" s="12" t="s">
        <v>12</v>
      </c>
      <c r="C5" s="12" t="s">
        <v>16</v>
      </c>
      <c r="D5" s="12" t="s">
        <v>17</v>
      </c>
      <c r="E5" s="13">
        <v>76.5</v>
      </c>
      <c r="F5" s="14">
        <f t="shared" si="0"/>
        <v>45.9</v>
      </c>
      <c r="G5" s="15" t="s">
        <v>18</v>
      </c>
      <c r="H5" s="16">
        <f t="shared" si="1"/>
        <v>29.46</v>
      </c>
      <c r="I5" s="16">
        <f t="shared" si="2"/>
        <v>75.36</v>
      </c>
      <c r="J5" s="11"/>
    </row>
    <row r="6" s="2" customFormat="1" ht="45" customHeight="1" spans="1:10">
      <c r="A6" s="11">
        <v>3</v>
      </c>
      <c r="B6" s="12" t="s">
        <v>12</v>
      </c>
      <c r="C6" s="12" t="s">
        <v>19</v>
      </c>
      <c r="D6" s="12" t="s">
        <v>20</v>
      </c>
      <c r="E6" s="13">
        <v>67.8</v>
      </c>
      <c r="F6" s="14">
        <f t="shared" si="0"/>
        <v>40.68</v>
      </c>
      <c r="G6" s="15" t="s">
        <v>21</v>
      </c>
      <c r="H6" s="16">
        <f t="shared" si="1"/>
        <v>32.64</v>
      </c>
      <c r="I6" s="16">
        <f t="shared" si="2"/>
        <v>73.32</v>
      </c>
      <c r="J6" s="11"/>
    </row>
    <row r="7" s="2" customFormat="1" ht="45" customHeight="1" spans="1:10">
      <c r="A7" s="11">
        <v>4</v>
      </c>
      <c r="B7" s="12" t="s">
        <v>12</v>
      </c>
      <c r="C7" s="12" t="s">
        <v>22</v>
      </c>
      <c r="D7" s="12" t="s">
        <v>23</v>
      </c>
      <c r="E7" s="13">
        <v>67.9</v>
      </c>
      <c r="F7" s="14">
        <f t="shared" si="0"/>
        <v>40.74</v>
      </c>
      <c r="G7" s="15" t="s">
        <v>24</v>
      </c>
      <c r="H7" s="16">
        <f t="shared" si="1"/>
        <v>32.48</v>
      </c>
      <c r="I7" s="16">
        <f t="shared" si="2"/>
        <v>73.22</v>
      </c>
      <c r="J7" s="11"/>
    </row>
    <row r="8" s="2" customFormat="1" ht="45" customHeight="1" spans="1:10">
      <c r="A8" s="11">
        <v>5</v>
      </c>
      <c r="B8" s="12" t="s">
        <v>12</v>
      </c>
      <c r="C8" s="12" t="s">
        <v>25</v>
      </c>
      <c r="D8" s="12" t="s">
        <v>26</v>
      </c>
      <c r="E8" s="13">
        <v>65.3</v>
      </c>
      <c r="F8" s="14">
        <f t="shared" si="0"/>
        <v>39.18</v>
      </c>
      <c r="G8" s="15" t="s">
        <v>27</v>
      </c>
      <c r="H8" s="16">
        <f t="shared" si="1"/>
        <v>33.88</v>
      </c>
      <c r="I8" s="16">
        <f t="shared" si="2"/>
        <v>73.06</v>
      </c>
      <c r="J8" s="11"/>
    </row>
    <row r="9" s="2" customFormat="1" ht="45" customHeight="1" spans="1:10">
      <c r="A9" s="11">
        <v>6</v>
      </c>
      <c r="B9" s="12" t="s">
        <v>12</v>
      </c>
      <c r="C9" s="12" t="s">
        <v>28</v>
      </c>
      <c r="D9" s="12" t="s">
        <v>29</v>
      </c>
      <c r="E9" s="13">
        <v>69.1</v>
      </c>
      <c r="F9" s="14">
        <f t="shared" si="0"/>
        <v>41.46</v>
      </c>
      <c r="G9" s="15" t="s">
        <v>30</v>
      </c>
      <c r="H9" s="16">
        <f t="shared" si="1"/>
        <v>31.28</v>
      </c>
      <c r="I9" s="16">
        <f t="shared" si="2"/>
        <v>72.74</v>
      </c>
      <c r="J9" s="11"/>
    </row>
    <row r="10" s="2" customFormat="1" ht="45" customHeight="1" spans="1:10">
      <c r="A10" s="11">
        <v>7</v>
      </c>
      <c r="B10" s="12" t="s">
        <v>12</v>
      </c>
      <c r="C10" s="12" t="s">
        <v>31</v>
      </c>
      <c r="D10" s="12" t="s">
        <v>32</v>
      </c>
      <c r="E10" s="13">
        <v>67.8</v>
      </c>
      <c r="F10" s="14">
        <f t="shared" si="0"/>
        <v>40.68</v>
      </c>
      <c r="G10" s="15" t="s">
        <v>33</v>
      </c>
      <c r="H10" s="16">
        <f t="shared" si="1"/>
        <v>32</v>
      </c>
      <c r="I10" s="16">
        <f t="shared" si="2"/>
        <v>72.68</v>
      </c>
      <c r="J10" s="11"/>
    </row>
    <row r="11" s="2" customFormat="1" ht="45" customHeight="1" spans="1:10">
      <c r="A11" s="11">
        <v>8</v>
      </c>
      <c r="B11" s="12" t="s">
        <v>12</v>
      </c>
      <c r="C11" s="12" t="s">
        <v>34</v>
      </c>
      <c r="D11" s="12" t="s">
        <v>35</v>
      </c>
      <c r="E11" s="13">
        <v>69.3</v>
      </c>
      <c r="F11" s="14">
        <f t="shared" si="0"/>
        <v>41.58</v>
      </c>
      <c r="G11" s="15" t="s">
        <v>36</v>
      </c>
      <c r="H11" s="16">
        <f t="shared" si="1"/>
        <v>30.87</v>
      </c>
      <c r="I11" s="16">
        <f t="shared" si="2"/>
        <v>72.45</v>
      </c>
      <c r="J11" s="11"/>
    </row>
    <row r="12" s="2" customFormat="1" ht="45" customHeight="1" spans="1:10">
      <c r="A12" s="11">
        <v>9</v>
      </c>
      <c r="B12" s="12" t="s">
        <v>12</v>
      </c>
      <c r="C12" s="12" t="s">
        <v>37</v>
      </c>
      <c r="D12" s="12" t="s">
        <v>38</v>
      </c>
      <c r="E12" s="13">
        <v>65.5</v>
      </c>
      <c r="F12" s="14">
        <f t="shared" si="0"/>
        <v>39.3</v>
      </c>
      <c r="G12" s="15" t="s">
        <v>39</v>
      </c>
      <c r="H12" s="16">
        <f t="shared" si="1"/>
        <v>32.93</v>
      </c>
      <c r="I12" s="16">
        <f t="shared" si="2"/>
        <v>72.23</v>
      </c>
      <c r="J12" s="11"/>
    </row>
    <row r="13" s="2" customFormat="1" ht="45" customHeight="1" spans="1:10">
      <c r="A13" s="11">
        <v>10</v>
      </c>
      <c r="B13" s="12" t="s">
        <v>12</v>
      </c>
      <c r="C13" s="12" t="s">
        <v>40</v>
      </c>
      <c r="D13" s="12" t="s">
        <v>41</v>
      </c>
      <c r="E13" s="13">
        <v>70.2</v>
      </c>
      <c r="F13" s="14">
        <f t="shared" si="0"/>
        <v>42.12</v>
      </c>
      <c r="G13" s="15" t="s">
        <v>42</v>
      </c>
      <c r="H13" s="16">
        <f t="shared" si="1"/>
        <v>29.67</v>
      </c>
      <c r="I13" s="16">
        <f t="shared" si="2"/>
        <v>71.79</v>
      </c>
      <c r="J13" s="11"/>
    </row>
    <row r="14" s="2" customFormat="1" ht="45" customHeight="1" spans="1:10">
      <c r="A14" s="11">
        <v>11</v>
      </c>
      <c r="B14" s="12" t="s">
        <v>12</v>
      </c>
      <c r="C14" s="12" t="s">
        <v>43</v>
      </c>
      <c r="D14" s="12" t="s">
        <v>44</v>
      </c>
      <c r="E14" s="13">
        <v>70.2</v>
      </c>
      <c r="F14" s="14">
        <f t="shared" si="0"/>
        <v>42.12</v>
      </c>
      <c r="G14" s="15" t="s">
        <v>45</v>
      </c>
      <c r="H14" s="16">
        <f t="shared" si="1"/>
        <v>29.41</v>
      </c>
      <c r="I14" s="16">
        <f t="shared" si="2"/>
        <v>71.53</v>
      </c>
      <c r="J14" s="11"/>
    </row>
    <row r="15" s="2" customFormat="1" ht="45" customHeight="1" spans="1:10">
      <c r="A15" s="11">
        <v>12</v>
      </c>
      <c r="B15" s="12" t="s">
        <v>12</v>
      </c>
      <c r="C15" s="12" t="s">
        <v>46</v>
      </c>
      <c r="D15" s="12" t="s">
        <v>47</v>
      </c>
      <c r="E15" s="13">
        <v>70.1</v>
      </c>
      <c r="F15" s="14">
        <f t="shared" si="0"/>
        <v>42.06</v>
      </c>
      <c r="G15" s="15" t="s">
        <v>48</v>
      </c>
      <c r="H15" s="16">
        <f t="shared" si="1"/>
        <v>29.08</v>
      </c>
      <c r="I15" s="16">
        <f t="shared" si="2"/>
        <v>71.14</v>
      </c>
      <c r="J15" s="11"/>
    </row>
    <row r="16" s="2" customFormat="1" ht="45" customHeight="1" spans="1:10">
      <c r="A16" s="11">
        <v>13</v>
      </c>
      <c r="B16" s="12" t="s">
        <v>12</v>
      </c>
      <c r="C16" s="12" t="s">
        <v>49</v>
      </c>
      <c r="D16" s="12" t="s">
        <v>50</v>
      </c>
      <c r="E16" s="13">
        <v>74.1</v>
      </c>
      <c r="F16" s="14">
        <f t="shared" si="0"/>
        <v>44.46</v>
      </c>
      <c r="G16" s="15" t="s">
        <v>51</v>
      </c>
      <c r="H16" s="16">
        <f t="shared" si="1"/>
        <v>26.49</v>
      </c>
      <c r="I16" s="16">
        <f t="shared" si="2"/>
        <v>70.95</v>
      </c>
      <c r="J16" s="11"/>
    </row>
    <row r="17" s="2" customFormat="1" ht="45" customHeight="1" spans="1:10">
      <c r="A17" s="11">
        <v>14</v>
      </c>
      <c r="B17" s="12" t="s">
        <v>12</v>
      </c>
      <c r="C17" s="12" t="s">
        <v>52</v>
      </c>
      <c r="D17" s="12" t="s">
        <v>53</v>
      </c>
      <c r="E17" s="13">
        <v>65.9</v>
      </c>
      <c r="F17" s="14">
        <f t="shared" si="0"/>
        <v>39.54</v>
      </c>
      <c r="G17" s="15" t="s">
        <v>54</v>
      </c>
      <c r="H17" s="16">
        <f t="shared" si="1"/>
        <v>31.4</v>
      </c>
      <c r="I17" s="16">
        <f t="shared" si="2"/>
        <v>70.94</v>
      </c>
      <c r="J17" s="11"/>
    </row>
    <row r="18" s="2" customFormat="1" ht="45" customHeight="1" spans="1:10">
      <c r="A18" s="11">
        <v>15</v>
      </c>
      <c r="B18" s="12" t="s">
        <v>12</v>
      </c>
      <c r="C18" s="12" t="s">
        <v>55</v>
      </c>
      <c r="D18" s="12" t="s">
        <v>56</v>
      </c>
      <c r="E18" s="13">
        <v>66.9</v>
      </c>
      <c r="F18" s="14">
        <f t="shared" si="0"/>
        <v>40.14</v>
      </c>
      <c r="G18" s="15" t="s">
        <v>57</v>
      </c>
      <c r="H18" s="16">
        <f t="shared" si="1"/>
        <v>30.48</v>
      </c>
      <c r="I18" s="16">
        <f t="shared" si="2"/>
        <v>70.62</v>
      </c>
      <c r="J18" s="11"/>
    </row>
    <row r="19" s="2" customFormat="1" ht="45" customHeight="1" spans="1:10">
      <c r="A19" s="11">
        <v>16</v>
      </c>
      <c r="B19" s="12" t="s">
        <v>12</v>
      </c>
      <c r="C19" s="12" t="s">
        <v>58</v>
      </c>
      <c r="D19" s="12" t="s">
        <v>59</v>
      </c>
      <c r="E19" s="13">
        <v>67.5</v>
      </c>
      <c r="F19" s="14">
        <f t="shared" si="0"/>
        <v>40.5</v>
      </c>
      <c r="G19" s="15" t="s">
        <v>60</v>
      </c>
      <c r="H19" s="16">
        <f t="shared" si="1"/>
        <v>29.73</v>
      </c>
      <c r="I19" s="16">
        <f t="shared" si="2"/>
        <v>70.23</v>
      </c>
      <c r="J19" s="11"/>
    </row>
    <row r="20" s="2" customFormat="1" ht="45" customHeight="1" spans="1:10">
      <c r="A20" s="11">
        <v>17</v>
      </c>
      <c r="B20" s="12" t="s">
        <v>12</v>
      </c>
      <c r="C20" s="12" t="s">
        <v>61</v>
      </c>
      <c r="D20" s="12" t="s">
        <v>62</v>
      </c>
      <c r="E20" s="13">
        <v>72.4</v>
      </c>
      <c r="F20" s="14">
        <f t="shared" si="0"/>
        <v>43.44</v>
      </c>
      <c r="G20" s="15" t="s">
        <v>63</v>
      </c>
      <c r="H20" s="16">
        <f t="shared" si="1"/>
        <v>26.7</v>
      </c>
      <c r="I20" s="16">
        <f t="shared" si="2"/>
        <v>70.14</v>
      </c>
      <c r="J20" s="11"/>
    </row>
    <row r="21" s="2" customFormat="1" ht="45" customHeight="1" spans="1:10">
      <c r="A21" s="11">
        <v>18</v>
      </c>
      <c r="B21" s="12" t="s">
        <v>12</v>
      </c>
      <c r="C21" s="12" t="s">
        <v>64</v>
      </c>
      <c r="D21" s="12" t="s">
        <v>65</v>
      </c>
      <c r="E21" s="13">
        <v>67</v>
      </c>
      <c r="F21" s="14">
        <f t="shared" si="0"/>
        <v>40.2</v>
      </c>
      <c r="G21" s="15" t="s">
        <v>66</v>
      </c>
      <c r="H21" s="16">
        <f t="shared" si="1"/>
        <v>29.8</v>
      </c>
      <c r="I21" s="16">
        <f t="shared" si="2"/>
        <v>70</v>
      </c>
      <c r="J21" s="11"/>
    </row>
    <row r="22" s="2" customFormat="1" ht="45" customHeight="1" spans="1:10">
      <c r="A22" s="11">
        <v>19</v>
      </c>
      <c r="B22" s="12" t="s">
        <v>12</v>
      </c>
      <c r="C22" s="12" t="s">
        <v>67</v>
      </c>
      <c r="D22" s="12" t="s">
        <v>68</v>
      </c>
      <c r="E22" s="13">
        <v>72.3</v>
      </c>
      <c r="F22" s="14">
        <f t="shared" si="0"/>
        <v>43.38</v>
      </c>
      <c r="G22" s="15" t="s">
        <v>69</v>
      </c>
      <c r="H22" s="16">
        <f t="shared" si="1"/>
        <v>26.37</v>
      </c>
      <c r="I22" s="16">
        <f t="shared" si="2"/>
        <v>69.75</v>
      </c>
      <c r="J22" s="11"/>
    </row>
    <row r="23" s="2" customFormat="1" ht="45" customHeight="1" spans="1:10">
      <c r="A23" s="11">
        <v>20</v>
      </c>
      <c r="B23" s="12" t="s">
        <v>12</v>
      </c>
      <c r="C23" s="12" t="s">
        <v>70</v>
      </c>
      <c r="D23" s="12" t="s">
        <v>71</v>
      </c>
      <c r="E23" s="13">
        <v>73.7</v>
      </c>
      <c r="F23" s="14">
        <f t="shared" si="0"/>
        <v>44.22</v>
      </c>
      <c r="G23" s="15" t="s">
        <v>72</v>
      </c>
      <c r="H23" s="16">
        <f t="shared" si="1"/>
        <v>25.53</v>
      </c>
      <c r="I23" s="16">
        <f t="shared" si="2"/>
        <v>69.75</v>
      </c>
      <c r="J23" s="11"/>
    </row>
    <row r="24" s="2" customFormat="1" ht="45" customHeight="1" spans="1:10">
      <c r="A24" s="11">
        <v>21</v>
      </c>
      <c r="B24" s="12" t="s">
        <v>12</v>
      </c>
      <c r="C24" s="12" t="s">
        <v>73</v>
      </c>
      <c r="D24" s="12" t="s">
        <v>74</v>
      </c>
      <c r="E24" s="13">
        <v>66.1</v>
      </c>
      <c r="F24" s="14">
        <f t="shared" si="0"/>
        <v>39.66</v>
      </c>
      <c r="G24" s="15" t="s">
        <v>75</v>
      </c>
      <c r="H24" s="16">
        <f t="shared" si="1"/>
        <v>29.94</v>
      </c>
      <c r="I24" s="16">
        <f t="shared" si="2"/>
        <v>69.6</v>
      </c>
      <c r="J24" s="11"/>
    </row>
    <row r="25" s="2" customFormat="1" ht="45" customHeight="1" spans="1:10">
      <c r="A25" s="11">
        <v>22</v>
      </c>
      <c r="B25" s="12" t="s">
        <v>12</v>
      </c>
      <c r="C25" s="12" t="s">
        <v>76</v>
      </c>
      <c r="D25" s="12" t="s">
        <v>77</v>
      </c>
      <c r="E25" s="13">
        <v>67</v>
      </c>
      <c r="F25" s="14">
        <f t="shared" si="0"/>
        <v>40.2</v>
      </c>
      <c r="G25" s="15" t="s">
        <v>78</v>
      </c>
      <c r="H25" s="16">
        <f t="shared" si="1"/>
        <v>29.01</v>
      </c>
      <c r="I25" s="16">
        <f t="shared" si="2"/>
        <v>69.21</v>
      </c>
      <c r="J25" s="11"/>
    </row>
    <row r="26" s="2" customFormat="1" ht="45" customHeight="1" spans="1:10">
      <c r="A26" s="11">
        <v>23</v>
      </c>
      <c r="B26" s="12" t="s">
        <v>12</v>
      </c>
      <c r="C26" s="12" t="s">
        <v>79</v>
      </c>
      <c r="D26" s="12" t="s">
        <v>80</v>
      </c>
      <c r="E26" s="13">
        <v>65.9</v>
      </c>
      <c r="F26" s="14">
        <f t="shared" si="0"/>
        <v>39.54</v>
      </c>
      <c r="G26" s="15" t="s">
        <v>81</v>
      </c>
      <c r="H26" s="16">
        <f t="shared" si="1"/>
        <v>29.49</v>
      </c>
      <c r="I26" s="16">
        <f t="shared" si="2"/>
        <v>69.03</v>
      </c>
      <c r="J26" s="11"/>
    </row>
    <row r="27" s="2" customFormat="1" ht="45" customHeight="1" spans="1:10">
      <c r="A27" s="11">
        <v>24</v>
      </c>
      <c r="B27" s="12" t="s">
        <v>12</v>
      </c>
      <c r="C27" s="12" t="s">
        <v>82</v>
      </c>
      <c r="D27" s="12" t="s">
        <v>83</v>
      </c>
      <c r="E27" s="13">
        <v>70.7</v>
      </c>
      <c r="F27" s="14">
        <f t="shared" si="0"/>
        <v>42.42</v>
      </c>
      <c r="G27" s="15" t="s">
        <v>84</v>
      </c>
      <c r="H27" s="16">
        <f t="shared" si="1"/>
        <v>26.44</v>
      </c>
      <c r="I27" s="16">
        <f t="shared" si="2"/>
        <v>68.86</v>
      </c>
      <c r="J27" s="11"/>
    </row>
    <row r="28" s="2" customFormat="1" ht="45" customHeight="1" spans="1:10">
      <c r="A28" s="11">
        <v>25</v>
      </c>
      <c r="B28" s="12" t="s">
        <v>12</v>
      </c>
      <c r="C28" s="12" t="s">
        <v>85</v>
      </c>
      <c r="D28" s="12" t="s">
        <v>86</v>
      </c>
      <c r="E28" s="13">
        <v>65.8</v>
      </c>
      <c r="F28" s="14">
        <f t="shared" si="0"/>
        <v>39.48</v>
      </c>
      <c r="G28" s="15" t="s">
        <v>87</v>
      </c>
      <c r="H28" s="16">
        <f t="shared" si="1"/>
        <v>29.3</v>
      </c>
      <c r="I28" s="16">
        <f t="shared" si="2"/>
        <v>68.78</v>
      </c>
      <c r="J28" s="11"/>
    </row>
    <row r="29" s="2" customFormat="1" ht="45" customHeight="1" spans="1:10">
      <c r="A29" s="11">
        <v>26</v>
      </c>
      <c r="B29" s="12" t="s">
        <v>12</v>
      </c>
      <c r="C29" s="12" t="s">
        <v>88</v>
      </c>
      <c r="D29" s="12" t="s">
        <v>89</v>
      </c>
      <c r="E29" s="13">
        <v>68.3</v>
      </c>
      <c r="F29" s="14">
        <f t="shared" si="0"/>
        <v>40.98</v>
      </c>
      <c r="G29" s="15" t="s">
        <v>90</v>
      </c>
      <c r="H29" s="16">
        <f t="shared" si="1"/>
        <v>27.78</v>
      </c>
      <c r="I29" s="16">
        <f t="shared" si="2"/>
        <v>68.76</v>
      </c>
      <c r="J29" s="11"/>
    </row>
    <row r="30" s="2" customFormat="1" ht="45" customHeight="1" spans="1:10">
      <c r="A30" s="11">
        <v>27</v>
      </c>
      <c r="B30" s="12" t="s">
        <v>12</v>
      </c>
      <c r="C30" s="12" t="s">
        <v>91</v>
      </c>
      <c r="D30" s="12" t="s">
        <v>92</v>
      </c>
      <c r="E30" s="13">
        <v>68</v>
      </c>
      <c r="F30" s="14">
        <f t="shared" si="0"/>
        <v>40.8</v>
      </c>
      <c r="G30" s="15" t="s">
        <v>93</v>
      </c>
      <c r="H30" s="16">
        <f t="shared" si="1"/>
        <v>27.67</v>
      </c>
      <c r="I30" s="16">
        <f t="shared" si="2"/>
        <v>68.47</v>
      </c>
      <c r="J30" s="11"/>
    </row>
    <row r="31" s="2" customFormat="1" ht="45" customHeight="1" spans="1:10">
      <c r="A31" s="11">
        <v>28</v>
      </c>
      <c r="B31" s="12" t="s">
        <v>12</v>
      </c>
      <c r="C31" s="12" t="s">
        <v>94</v>
      </c>
      <c r="D31" s="12" t="s">
        <v>95</v>
      </c>
      <c r="E31" s="13">
        <v>65.3</v>
      </c>
      <c r="F31" s="14">
        <f t="shared" si="0"/>
        <v>39.18</v>
      </c>
      <c r="G31" s="15" t="s">
        <v>96</v>
      </c>
      <c r="H31" s="16">
        <f t="shared" si="1"/>
        <v>29.07</v>
      </c>
      <c r="I31" s="16">
        <f t="shared" si="2"/>
        <v>68.25</v>
      </c>
      <c r="J31" s="11"/>
    </row>
    <row r="32" s="2" customFormat="1" ht="45" customHeight="1" spans="1:10">
      <c r="A32" s="11">
        <v>29</v>
      </c>
      <c r="B32" s="12" t="s">
        <v>12</v>
      </c>
      <c r="C32" s="12" t="s">
        <v>97</v>
      </c>
      <c r="D32" s="12" t="s">
        <v>98</v>
      </c>
      <c r="E32" s="13">
        <v>68.1</v>
      </c>
      <c r="F32" s="14">
        <f t="shared" si="0"/>
        <v>40.86</v>
      </c>
      <c r="G32" s="15" t="s">
        <v>99</v>
      </c>
      <c r="H32" s="16">
        <f t="shared" si="1"/>
        <v>27.27</v>
      </c>
      <c r="I32" s="16">
        <f t="shared" si="2"/>
        <v>68.13</v>
      </c>
      <c r="J32" s="11"/>
    </row>
    <row r="33" s="2" customFormat="1" ht="45" customHeight="1" spans="1:10">
      <c r="A33" s="11">
        <v>30</v>
      </c>
      <c r="B33" s="12" t="s">
        <v>12</v>
      </c>
      <c r="C33" s="12" t="s">
        <v>100</v>
      </c>
      <c r="D33" s="12" t="s">
        <v>101</v>
      </c>
      <c r="E33" s="13">
        <v>68.1</v>
      </c>
      <c r="F33" s="14">
        <f t="shared" si="0"/>
        <v>40.86</v>
      </c>
      <c r="G33" s="15" t="s">
        <v>102</v>
      </c>
      <c r="H33" s="16">
        <f t="shared" si="1"/>
        <v>26.88</v>
      </c>
      <c r="I33" s="16">
        <f t="shared" si="2"/>
        <v>67.74</v>
      </c>
      <c r="J33" s="11"/>
    </row>
    <row r="34" s="2" customFormat="1" ht="45" customHeight="1" spans="1:10">
      <c r="A34" s="11">
        <v>31</v>
      </c>
      <c r="B34" s="12" t="s">
        <v>12</v>
      </c>
      <c r="C34" s="12" t="s">
        <v>103</v>
      </c>
      <c r="D34" s="12" t="s">
        <v>104</v>
      </c>
      <c r="E34" s="13">
        <v>70.9</v>
      </c>
      <c r="F34" s="14">
        <f t="shared" si="0"/>
        <v>42.54</v>
      </c>
      <c r="G34" s="15" t="s">
        <v>105</v>
      </c>
      <c r="H34" s="16">
        <f t="shared" si="1"/>
        <v>25.15</v>
      </c>
      <c r="I34" s="16">
        <f t="shared" si="2"/>
        <v>67.69</v>
      </c>
      <c r="J34" s="11"/>
    </row>
    <row r="35" s="2" customFormat="1" ht="45" customHeight="1" spans="1:10">
      <c r="A35" s="11">
        <v>32</v>
      </c>
      <c r="B35" s="12" t="s">
        <v>12</v>
      </c>
      <c r="C35" s="12" t="s">
        <v>106</v>
      </c>
      <c r="D35" s="12" t="s">
        <v>107</v>
      </c>
      <c r="E35" s="13">
        <v>67.9</v>
      </c>
      <c r="F35" s="14">
        <f t="shared" si="0"/>
        <v>40.74</v>
      </c>
      <c r="G35" s="15" t="s">
        <v>108</v>
      </c>
      <c r="H35" s="16">
        <f t="shared" si="1"/>
        <v>26.94</v>
      </c>
      <c r="I35" s="16">
        <f t="shared" si="2"/>
        <v>67.68</v>
      </c>
      <c r="J35" s="11"/>
    </row>
    <row r="36" s="2" customFormat="1" ht="45" customHeight="1" spans="1:10">
      <c r="A36" s="11">
        <v>33</v>
      </c>
      <c r="B36" s="12" t="s">
        <v>12</v>
      </c>
      <c r="C36" s="12" t="s">
        <v>109</v>
      </c>
      <c r="D36" s="12" t="s">
        <v>110</v>
      </c>
      <c r="E36" s="13">
        <v>66.2</v>
      </c>
      <c r="F36" s="14">
        <f t="shared" si="0"/>
        <v>39.72</v>
      </c>
      <c r="G36" s="15" t="s">
        <v>111</v>
      </c>
      <c r="H36" s="16">
        <f t="shared" si="1"/>
        <v>27.87</v>
      </c>
      <c r="I36" s="16">
        <f t="shared" si="2"/>
        <v>67.59</v>
      </c>
      <c r="J36" s="11"/>
    </row>
    <row r="37" s="2" customFormat="1" ht="45" customHeight="1" spans="1:10">
      <c r="A37" s="11">
        <v>34</v>
      </c>
      <c r="B37" s="12" t="s">
        <v>12</v>
      </c>
      <c r="C37" s="12" t="s">
        <v>112</v>
      </c>
      <c r="D37" s="12" t="s">
        <v>113</v>
      </c>
      <c r="E37" s="13">
        <v>68.1</v>
      </c>
      <c r="F37" s="14">
        <f t="shared" si="0"/>
        <v>40.86</v>
      </c>
      <c r="G37" s="15" t="s">
        <v>114</v>
      </c>
      <c r="H37" s="16">
        <f t="shared" si="1"/>
        <v>26.61</v>
      </c>
      <c r="I37" s="16">
        <f t="shared" si="2"/>
        <v>67.47</v>
      </c>
      <c r="J37" s="11"/>
    </row>
    <row r="38" s="2" customFormat="1" ht="45" customHeight="1" spans="1:10">
      <c r="A38" s="11">
        <v>35</v>
      </c>
      <c r="B38" s="12" t="s">
        <v>12</v>
      </c>
      <c r="C38" s="12" t="s">
        <v>115</v>
      </c>
      <c r="D38" s="12" t="s">
        <v>116</v>
      </c>
      <c r="E38" s="13">
        <v>66.1</v>
      </c>
      <c r="F38" s="14">
        <f t="shared" si="0"/>
        <v>39.66</v>
      </c>
      <c r="G38" s="15" t="s">
        <v>117</v>
      </c>
      <c r="H38" s="16">
        <f t="shared" si="1"/>
        <v>27.57</v>
      </c>
      <c r="I38" s="16">
        <f t="shared" si="2"/>
        <v>67.23</v>
      </c>
      <c r="J38" s="11"/>
    </row>
    <row r="39" s="2" customFormat="1" ht="45" customHeight="1" spans="1:10">
      <c r="A39" s="11">
        <v>36</v>
      </c>
      <c r="B39" s="12" t="s">
        <v>12</v>
      </c>
      <c r="C39" s="12" t="s">
        <v>118</v>
      </c>
      <c r="D39" s="12" t="s">
        <v>119</v>
      </c>
      <c r="E39" s="13">
        <v>66.7</v>
      </c>
      <c r="F39" s="14">
        <f t="shared" si="0"/>
        <v>40.02</v>
      </c>
      <c r="G39" s="15" t="s">
        <v>120</v>
      </c>
      <c r="H39" s="16">
        <f t="shared" si="1"/>
        <v>27.14</v>
      </c>
      <c r="I39" s="16">
        <f t="shared" si="2"/>
        <v>67.16</v>
      </c>
      <c r="J39" s="11"/>
    </row>
    <row r="40" s="2" customFormat="1" ht="45" customHeight="1" spans="1:10">
      <c r="A40" s="11">
        <v>37</v>
      </c>
      <c r="B40" s="12" t="s">
        <v>12</v>
      </c>
      <c r="C40" s="12" t="s">
        <v>121</v>
      </c>
      <c r="D40" s="12" t="s">
        <v>122</v>
      </c>
      <c r="E40" s="13">
        <v>65.6</v>
      </c>
      <c r="F40" s="14">
        <f t="shared" si="0"/>
        <v>39.36</v>
      </c>
      <c r="G40" s="15" t="s">
        <v>123</v>
      </c>
      <c r="H40" s="16">
        <f t="shared" si="1"/>
        <v>27.75</v>
      </c>
      <c r="I40" s="16">
        <f t="shared" si="2"/>
        <v>67.11</v>
      </c>
      <c r="J40" s="11"/>
    </row>
    <row r="41" s="2" customFormat="1" ht="45" customHeight="1" spans="1:10">
      <c r="A41" s="11">
        <v>38</v>
      </c>
      <c r="B41" s="12" t="s">
        <v>12</v>
      </c>
      <c r="C41" s="12" t="s">
        <v>124</v>
      </c>
      <c r="D41" s="12" t="s">
        <v>125</v>
      </c>
      <c r="E41" s="13">
        <v>66</v>
      </c>
      <c r="F41" s="14">
        <f t="shared" si="0"/>
        <v>39.6</v>
      </c>
      <c r="G41" s="15" t="s">
        <v>126</v>
      </c>
      <c r="H41" s="16">
        <f t="shared" si="1"/>
        <v>26.78</v>
      </c>
      <c r="I41" s="16">
        <f t="shared" si="2"/>
        <v>66.38</v>
      </c>
      <c r="J41" s="11"/>
    </row>
    <row r="42" s="2" customFormat="1" ht="45" customHeight="1" spans="1:10">
      <c r="A42" s="11">
        <v>39</v>
      </c>
      <c r="B42" s="12" t="s">
        <v>12</v>
      </c>
      <c r="C42" s="12" t="s">
        <v>127</v>
      </c>
      <c r="D42" s="12" t="s">
        <v>128</v>
      </c>
      <c r="E42" s="13">
        <v>65.6</v>
      </c>
      <c r="F42" s="14">
        <f t="shared" si="0"/>
        <v>39.36</v>
      </c>
      <c r="G42" s="15" t="s">
        <v>129</v>
      </c>
      <c r="H42" s="16">
        <f t="shared" si="1"/>
        <v>26.87</v>
      </c>
      <c r="I42" s="16">
        <f t="shared" si="2"/>
        <v>66.23</v>
      </c>
      <c r="J42" s="11"/>
    </row>
    <row r="43" s="2" customFormat="1" ht="45" customHeight="1" spans="1:10">
      <c r="A43" s="11">
        <v>40</v>
      </c>
      <c r="B43" s="12" t="s">
        <v>12</v>
      </c>
      <c r="C43" s="12" t="s">
        <v>130</v>
      </c>
      <c r="D43" s="12" t="s">
        <v>131</v>
      </c>
      <c r="E43" s="13">
        <v>66.3</v>
      </c>
      <c r="F43" s="14">
        <f t="shared" ref="F43:F78" si="3">E43*0.6</f>
        <v>39.78</v>
      </c>
      <c r="G43" s="15" t="s">
        <v>132</v>
      </c>
      <c r="H43" s="16">
        <f t="shared" ref="H43:H78" si="4">G43*0.4</f>
        <v>26.29</v>
      </c>
      <c r="I43" s="16">
        <f t="shared" ref="I43:I78" si="5">F43+H43</f>
        <v>66.07</v>
      </c>
      <c r="J43" s="11"/>
    </row>
    <row r="44" s="2" customFormat="1" ht="45" customHeight="1" spans="1:10">
      <c r="A44" s="11">
        <v>41</v>
      </c>
      <c r="B44" s="12" t="s">
        <v>12</v>
      </c>
      <c r="C44" s="12" t="s">
        <v>133</v>
      </c>
      <c r="D44" s="12" t="s">
        <v>134</v>
      </c>
      <c r="E44" s="13">
        <v>65.3</v>
      </c>
      <c r="F44" s="14">
        <f t="shared" si="3"/>
        <v>39.18</v>
      </c>
      <c r="G44" s="15" t="s">
        <v>135</v>
      </c>
      <c r="H44" s="16">
        <f t="shared" si="4"/>
        <v>26.62</v>
      </c>
      <c r="I44" s="16">
        <f t="shared" si="5"/>
        <v>65.8</v>
      </c>
      <c r="J44" s="11"/>
    </row>
    <row r="45" s="2" customFormat="1" ht="45" customHeight="1" spans="1:10">
      <c r="A45" s="11">
        <v>42</v>
      </c>
      <c r="B45" s="12" t="s">
        <v>12</v>
      </c>
      <c r="C45" s="12" t="s">
        <v>136</v>
      </c>
      <c r="D45" s="12" t="s">
        <v>137</v>
      </c>
      <c r="E45" s="13">
        <v>65.5</v>
      </c>
      <c r="F45" s="14">
        <f t="shared" si="3"/>
        <v>39.3</v>
      </c>
      <c r="G45" s="15" t="s">
        <v>138</v>
      </c>
      <c r="H45" s="16">
        <f t="shared" si="4"/>
        <v>26.48</v>
      </c>
      <c r="I45" s="16">
        <f t="shared" si="5"/>
        <v>65.78</v>
      </c>
      <c r="J45" s="11"/>
    </row>
    <row r="46" s="2" customFormat="1" ht="45" customHeight="1" spans="1:10">
      <c r="A46" s="11">
        <v>43</v>
      </c>
      <c r="B46" s="12" t="s">
        <v>12</v>
      </c>
      <c r="C46" s="12" t="s">
        <v>139</v>
      </c>
      <c r="D46" s="12" t="s">
        <v>140</v>
      </c>
      <c r="E46" s="13">
        <v>69.1</v>
      </c>
      <c r="F46" s="14">
        <f t="shared" si="3"/>
        <v>41.46</v>
      </c>
      <c r="G46" s="15" t="s">
        <v>141</v>
      </c>
      <c r="H46" s="16">
        <f t="shared" si="4"/>
        <v>24</v>
      </c>
      <c r="I46" s="16">
        <f t="shared" si="5"/>
        <v>65.46</v>
      </c>
      <c r="J46" s="11"/>
    </row>
    <row r="47" s="2" customFormat="1" ht="45" customHeight="1" spans="1:10">
      <c r="A47" s="11">
        <v>44</v>
      </c>
      <c r="B47" s="12" t="s">
        <v>12</v>
      </c>
      <c r="C47" s="12" t="s">
        <v>142</v>
      </c>
      <c r="D47" s="12" t="s">
        <v>143</v>
      </c>
      <c r="E47" s="13">
        <v>65.8</v>
      </c>
      <c r="F47" s="14">
        <f t="shared" si="3"/>
        <v>39.48</v>
      </c>
      <c r="G47" s="15" t="s">
        <v>144</v>
      </c>
      <c r="H47" s="16">
        <f t="shared" si="4"/>
        <v>25.06</v>
      </c>
      <c r="I47" s="16">
        <f t="shared" si="5"/>
        <v>64.54</v>
      </c>
      <c r="J47" s="11"/>
    </row>
    <row r="48" s="2" customFormat="1" ht="45" customHeight="1" spans="1:10">
      <c r="A48" s="11">
        <v>45</v>
      </c>
      <c r="B48" s="12" t="s">
        <v>12</v>
      </c>
      <c r="C48" s="12" t="s">
        <v>145</v>
      </c>
      <c r="D48" s="12" t="s">
        <v>146</v>
      </c>
      <c r="E48" s="13">
        <v>65.7</v>
      </c>
      <c r="F48" s="14">
        <f t="shared" si="3"/>
        <v>39.42</v>
      </c>
      <c r="G48" s="15" t="s">
        <v>147</v>
      </c>
      <c r="H48" s="16">
        <f t="shared" si="4"/>
        <v>24.38</v>
      </c>
      <c r="I48" s="16">
        <f t="shared" si="5"/>
        <v>63.8</v>
      </c>
      <c r="J48" s="11"/>
    </row>
    <row r="49" s="2" customFormat="1" ht="45" customHeight="1" spans="1:10">
      <c r="A49" s="11">
        <v>46</v>
      </c>
      <c r="B49" s="12" t="s">
        <v>12</v>
      </c>
      <c r="C49" s="12" t="s">
        <v>148</v>
      </c>
      <c r="D49" s="12" t="s">
        <v>149</v>
      </c>
      <c r="E49" s="13">
        <v>65.3</v>
      </c>
      <c r="F49" s="14">
        <f t="shared" si="3"/>
        <v>39.18</v>
      </c>
      <c r="G49" s="15" t="s">
        <v>150</v>
      </c>
      <c r="H49" s="16">
        <f t="shared" si="4"/>
        <v>24.45</v>
      </c>
      <c r="I49" s="16">
        <f t="shared" si="5"/>
        <v>63.63</v>
      </c>
      <c r="J49" s="11"/>
    </row>
    <row r="50" s="2" customFormat="1" ht="45" customHeight="1" spans="1:10">
      <c r="A50" s="11">
        <v>47</v>
      </c>
      <c r="B50" s="12" t="s">
        <v>12</v>
      </c>
      <c r="C50" s="12" t="s">
        <v>151</v>
      </c>
      <c r="D50" s="12" t="s">
        <v>152</v>
      </c>
      <c r="E50" s="13">
        <v>81.5</v>
      </c>
      <c r="F50" s="14">
        <f t="shared" si="3"/>
        <v>48.9</v>
      </c>
      <c r="G50" s="15" t="s">
        <v>153</v>
      </c>
      <c r="H50" s="16">
        <f t="shared" si="4"/>
        <v>23.3</v>
      </c>
      <c r="I50" s="16">
        <f t="shared" si="5"/>
        <v>72.2</v>
      </c>
      <c r="J50" s="11" t="s">
        <v>154</v>
      </c>
    </row>
    <row r="51" s="2" customFormat="1" ht="45" customHeight="1" spans="1:10">
      <c r="A51" s="11">
        <v>48</v>
      </c>
      <c r="B51" s="12" t="s">
        <v>12</v>
      </c>
      <c r="C51" s="12" t="s">
        <v>155</v>
      </c>
      <c r="D51" s="12" t="s">
        <v>156</v>
      </c>
      <c r="E51" s="13">
        <v>75.7</v>
      </c>
      <c r="F51" s="14">
        <f t="shared" si="3"/>
        <v>45.42</v>
      </c>
      <c r="G51" s="15" t="s">
        <v>157</v>
      </c>
      <c r="H51" s="16">
        <f t="shared" si="4"/>
        <v>23.16</v>
      </c>
      <c r="I51" s="16">
        <f t="shared" si="5"/>
        <v>68.58</v>
      </c>
      <c r="J51" s="11" t="s">
        <v>154</v>
      </c>
    </row>
    <row r="52" s="2" customFormat="1" ht="45" customHeight="1" spans="1:10">
      <c r="A52" s="11">
        <v>49</v>
      </c>
      <c r="B52" s="12" t="s">
        <v>12</v>
      </c>
      <c r="C52" s="12" t="s">
        <v>158</v>
      </c>
      <c r="D52" s="12" t="s">
        <v>159</v>
      </c>
      <c r="E52" s="13">
        <v>71.8</v>
      </c>
      <c r="F52" s="14">
        <f t="shared" si="3"/>
        <v>43.08</v>
      </c>
      <c r="G52" s="15" t="s">
        <v>160</v>
      </c>
      <c r="H52" s="16">
        <f t="shared" si="4"/>
        <v>23.06</v>
      </c>
      <c r="I52" s="16">
        <f t="shared" si="5"/>
        <v>66.14</v>
      </c>
      <c r="J52" s="11" t="s">
        <v>154</v>
      </c>
    </row>
    <row r="53" s="2" customFormat="1" ht="45" customHeight="1" spans="1:10">
      <c r="A53" s="11">
        <v>50</v>
      </c>
      <c r="B53" s="12" t="s">
        <v>12</v>
      </c>
      <c r="C53" s="12" t="s">
        <v>161</v>
      </c>
      <c r="D53" s="12" t="s">
        <v>162</v>
      </c>
      <c r="E53" s="13">
        <v>73.7</v>
      </c>
      <c r="F53" s="14">
        <f t="shared" si="3"/>
        <v>44.22</v>
      </c>
      <c r="G53" s="15" t="s">
        <v>163</v>
      </c>
      <c r="H53" s="16">
        <f t="shared" si="4"/>
        <v>20.54</v>
      </c>
      <c r="I53" s="16">
        <f t="shared" si="5"/>
        <v>64.76</v>
      </c>
      <c r="J53" s="11" t="s">
        <v>154</v>
      </c>
    </row>
    <row r="54" s="2" customFormat="1" ht="45" customHeight="1" spans="1:10">
      <c r="A54" s="11">
        <v>51</v>
      </c>
      <c r="B54" s="12" t="s">
        <v>12</v>
      </c>
      <c r="C54" s="12" t="s">
        <v>164</v>
      </c>
      <c r="D54" s="12" t="s">
        <v>165</v>
      </c>
      <c r="E54" s="13">
        <v>68.9</v>
      </c>
      <c r="F54" s="14">
        <f t="shared" si="3"/>
        <v>41.34</v>
      </c>
      <c r="G54" s="15" t="s">
        <v>166</v>
      </c>
      <c r="H54" s="16">
        <f t="shared" si="4"/>
        <v>22.96</v>
      </c>
      <c r="I54" s="16">
        <f t="shared" si="5"/>
        <v>64.3</v>
      </c>
      <c r="J54" s="11" t="s">
        <v>154</v>
      </c>
    </row>
    <row r="55" s="2" customFormat="1" ht="45" customHeight="1" spans="1:10">
      <c r="A55" s="11">
        <v>52</v>
      </c>
      <c r="B55" s="12" t="s">
        <v>12</v>
      </c>
      <c r="C55" s="12" t="s">
        <v>167</v>
      </c>
      <c r="D55" s="12" t="s">
        <v>168</v>
      </c>
      <c r="E55" s="13">
        <v>69.6</v>
      </c>
      <c r="F55" s="14">
        <f t="shared" si="3"/>
        <v>41.76</v>
      </c>
      <c r="G55" s="15" t="s">
        <v>169</v>
      </c>
      <c r="H55" s="16">
        <f t="shared" si="4"/>
        <v>22.27</v>
      </c>
      <c r="I55" s="16">
        <f t="shared" si="5"/>
        <v>64.03</v>
      </c>
      <c r="J55" s="11" t="s">
        <v>154</v>
      </c>
    </row>
    <row r="56" s="2" customFormat="1" ht="45" customHeight="1" spans="1:10">
      <c r="A56" s="11">
        <v>53</v>
      </c>
      <c r="B56" s="12" t="s">
        <v>12</v>
      </c>
      <c r="C56" s="12" t="s">
        <v>170</v>
      </c>
      <c r="D56" s="12" t="s">
        <v>171</v>
      </c>
      <c r="E56" s="13">
        <v>66.9</v>
      </c>
      <c r="F56" s="14">
        <f t="shared" si="3"/>
        <v>40.14</v>
      </c>
      <c r="G56" s="15" t="s">
        <v>172</v>
      </c>
      <c r="H56" s="16">
        <f t="shared" si="4"/>
        <v>23.88</v>
      </c>
      <c r="I56" s="16">
        <f t="shared" si="5"/>
        <v>64.02</v>
      </c>
      <c r="J56" s="11" t="s">
        <v>154</v>
      </c>
    </row>
    <row r="57" s="2" customFormat="1" ht="45" customHeight="1" spans="1:10">
      <c r="A57" s="11">
        <v>54</v>
      </c>
      <c r="B57" s="12" t="s">
        <v>12</v>
      </c>
      <c r="C57" s="12" t="s">
        <v>173</v>
      </c>
      <c r="D57" s="12" t="s">
        <v>174</v>
      </c>
      <c r="E57" s="13">
        <v>67.8</v>
      </c>
      <c r="F57" s="14">
        <f t="shared" si="3"/>
        <v>40.68</v>
      </c>
      <c r="G57" s="15" t="s">
        <v>175</v>
      </c>
      <c r="H57" s="16">
        <f t="shared" si="4"/>
        <v>22.94</v>
      </c>
      <c r="I57" s="16">
        <f t="shared" si="5"/>
        <v>63.62</v>
      </c>
      <c r="J57" s="11" t="s">
        <v>154</v>
      </c>
    </row>
    <row r="58" s="2" customFormat="1" ht="45" customHeight="1" spans="1:10">
      <c r="A58" s="11">
        <v>55</v>
      </c>
      <c r="B58" s="12" t="s">
        <v>12</v>
      </c>
      <c r="C58" s="12" t="s">
        <v>176</v>
      </c>
      <c r="D58" s="12" t="s">
        <v>177</v>
      </c>
      <c r="E58" s="13">
        <v>65.7</v>
      </c>
      <c r="F58" s="14">
        <f t="shared" si="3"/>
        <v>39.42</v>
      </c>
      <c r="G58" s="15" t="s">
        <v>178</v>
      </c>
      <c r="H58" s="16">
        <f t="shared" si="4"/>
        <v>23.68</v>
      </c>
      <c r="I58" s="16">
        <f t="shared" si="5"/>
        <v>63.1</v>
      </c>
      <c r="J58" s="11" t="s">
        <v>154</v>
      </c>
    </row>
    <row r="59" s="2" customFormat="1" ht="45" customHeight="1" spans="1:10">
      <c r="A59" s="11">
        <v>56</v>
      </c>
      <c r="B59" s="12" t="s">
        <v>12</v>
      </c>
      <c r="C59" s="12" t="s">
        <v>179</v>
      </c>
      <c r="D59" s="12" t="s">
        <v>180</v>
      </c>
      <c r="E59" s="13">
        <v>66.1</v>
      </c>
      <c r="F59" s="14">
        <f t="shared" si="3"/>
        <v>39.66</v>
      </c>
      <c r="G59" s="15" t="s">
        <v>181</v>
      </c>
      <c r="H59" s="16">
        <f t="shared" si="4"/>
        <v>23.27</v>
      </c>
      <c r="I59" s="16">
        <f t="shared" si="5"/>
        <v>62.93</v>
      </c>
      <c r="J59" s="11" t="s">
        <v>154</v>
      </c>
    </row>
    <row r="60" s="2" customFormat="1" ht="45" customHeight="1" spans="1:10">
      <c r="A60" s="11">
        <v>57</v>
      </c>
      <c r="B60" s="12" t="s">
        <v>12</v>
      </c>
      <c r="C60" s="12" t="s">
        <v>182</v>
      </c>
      <c r="D60" s="12" t="s">
        <v>183</v>
      </c>
      <c r="E60" s="13">
        <v>66.2</v>
      </c>
      <c r="F60" s="14">
        <f t="shared" si="3"/>
        <v>39.72</v>
      </c>
      <c r="G60" s="15" t="s">
        <v>160</v>
      </c>
      <c r="H60" s="16">
        <f t="shared" si="4"/>
        <v>23.06</v>
      </c>
      <c r="I60" s="16">
        <f t="shared" si="5"/>
        <v>62.78</v>
      </c>
      <c r="J60" s="11" t="s">
        <v>154</v>
      </c>
    </row>
    <row r="61" s="2" customFormat="1" ht="45" customHeight="1" spans="1:10">
      <c r="A61" s="11">
        <v>58</v>
      </c>
      <c r="B61" s="12" t="s">
        <v>12</v>
      </c>
      <c r="C61" s="12" t="s">
        <v>184</v>
      </c>
      <c r="D61" s="12" t="s">
        <v>185</v>
      </c>
      <c r="E61" s="13">
        <v>68.2</v>
      </c>
      <c r="F61" s="14">
        <f t="shared" si="3"/>
        <v>40.92</v>
      </c>
      <c r="G61" s="15" t="s">
        <v>186</v>
      </c>
      <c r="H61" s="16">
        <f t="shared" si="4"/>
        <v>21.73</v>
      </c>
      <c r="I61" s="16">
        <f t="shared" si="5"/>
        <v>62.65</v>
      </c>
      <c r="J61" s="11" t="s">
        <v>154</v>
      </c>
    </row>
    <row r="62" s="2" customFormat="1" ht="45" customHeight="1" spans="1:10">
      <c r="A62" s="11">
        <v>59</v>
      </c>
      <c r="B62" s="12" t="s">
        <v>12</v>
      </c>
      <c r="C62" s="12" t="s">
        <v>187</v>
      </c>
      <c r="D62" s="12" t="s">
        <v>188</v>
      </c>
      <c r="E62" s="13">
        <v>68.2</v>
      </c>
      <c r="F62" s="14">
        <f t="shared" si="3"/>
        <v>40.92</v>
      </c>
      <c r="G62" s="15" t="s">
        <v>189</v>
      </c>
      <c r="H62" s="16">
        <f t="shared" si="4"/>
        <v>21.29</v>
      </c>
      <c r="I62" s="16">
        <f t="shared" si="5"/>
        <v>62.21</v>
      </c>
      <c r="J62" s="11" t="s">
        <v>154</v>
      </c>
    </row>
    <row r="63" s="2" customFormat="1" ht="45" customHeight="1" spans="1:10">
      <c r="A63" s="11">
        <v>60</v>
      </c>
      <c r="B63" s="12" t="s">
        <v>12</v>
      </c>
      <c r="C63" s="12" t="s">
        <v>190</v>
      </c>
      <c r="D63" s="12" t="s">
        <v>191</v>
      </c>
      <c r="E63" s="13">
        <v>66.3</v>
      </c>
      <c r="F63" s="14">
        <f t="shared" si="3"/>
        <v>39.78</v>
      </c>
      <c r="G63" s="15" t="s">
        <v>192</v>
      </c>
      <c r="H63" s="16">
        <f t="shared" si="4"/>
        <v>21.37</v>
      </c>
      <c r="I63" s="16">
        <f t="shared" si="5"/>
        <v>61.15</v>
      </c>
      <c r="J63" s="11" t="s">
        <v>154</v>
      </c>
    </row>
    <row r="64" s="2" customFormat="1" ht="45" customHeight="1" spans="1:10">
      <c r="A64" s="11">
        <v>61</v>
      </c>
      <c r="B64" s="12" t="s">
        <v>12</v>
      </c>
      <c r="C64" s="12" t="s">
        <v>193</v>
      </c>
      <c r="D64" s="12" t="s">
        <v>194</v>
      </c>
      <c r="E64" s="13">
        <v>65.7</v>
      </c>
      <c r="F64" s="14">
        <f t="shared" si="3"/>
        <v>39.42</v>
      </c>
      <c r="G64" s="15" t="s">
        <v>195</v>
      </c>
      <c r="H64" s="16">
        <f t="shared" si="4"/>
        <v>20.45</v>
      </c>
      <c r="I64" s="16">
        <f t="shared" si="5"/>
        <v>59.87</v>
      </c>
      <c r="J64" s="11" t="s">
        <v>154</v>
      </c>
    </row>
    <row r="65" s="2" customFormat="1" ht="45" customHeight="1" spans="1:10">
      <c r="A65" s="11">
        <v>62</v>
      </c>
      <c r="B65" s="12" t="s">
        <v>12</v>
      </c>
      <c r="C65" s="12" t="s">
        <v>196</v>
      </c>
      <c r="D65" s="12" t="s">
        <v>197</v>
      </c>
      <c r="E65" s="13">
        <v>67.3</v>
      </c>
      <c r="F65" s="14">
        <f t="shared" si="3"/>
        <v>40.38</v>
      </c>
      <c r="G65" s="15" t="s">
        <v>198</v>
      </c>
      <c r="H65" s="16">
        <f t="shared" si="4"/>
        <v>19.4</v>
      </c>
      <c r="I65" s="16">
        <f t="shared" si="5"/>
        <v>59.78</v>
      </c>
      <c r="J65" s="11" t="s">
        <v>154</v>
      </c>
    </row>
    <row r="66" s="2" customFormat="1" ht="45" customHeight="1" spans="1:10">
      <c r="A66" s="11">
        <v>63</v>
      </c>
      <c r="B66" s="12" t="s">
        <v>12</v>
      </c>
      <c r="C66" s="12" t="s">
        <v>199</v>
      </c>
      <c r="D66" s="12" t="s">
        <v>200</v>
      </c>
      <c r="E66" s="13">
        <v>66.3</v>
      </c>
      <c r="F66" s="14">
        <f t="shared" si="3"/>
        <v>39.78</v>
      </c>
      <c r="G66" s="15" t="s">
        <v>201</v>
      </c>
      <c r="H66" s="16">
        <f t="shared" si="4"/>
        <v>19.27</v>
      </c>
      <c r="I66" s="16">
        <f t="shared" si="5"/>
        <v>59.05</v>
      </c>
      <c r="J66" s="11" t="s">
        <v>154</v>
      </c>
    </row>
    <row r="67" s="2" customFormat="1" ht="45" customHeight="1" spans="1:10">
      <c r="A67" s="11">
        <v>64</v>
      </c>
      <c r="B67" s="12" t="s">
        <v>12</v>
      </c>
      <c r="C67" s="12" t="s">
        <v>202</v>
      </c>
      <c r="D67" s="12" t="s">
        <v>203</v>
      </c>
      <c r="E67" s="13">
        <v>65.3</v>
      </c>
      <c r="F67" s="14">
        <f t="shared" si="3"/>
        <v>39.18</v>
      </c>
      <c r="G67" s="15" t="s">
        <v>204</v>
      </c>
      <c r="H67" s="16">
        <f t="shared" si="4"/>
        <v>18.47</v>
      </c>
      <c r="I67" s="16">
        <f t="shared" si="5"/>
        <v>57.65</v>
      </c>
      <c r="J67" s="11" t="s">
        <v>154</v>
      </c>
    </row>
    <row r="68" s="2" customFormat="1" ht="45" customHeight="1" spans="1:10">
      <c r="A68" s="11">
        <v>65</v>
      </c>
      <c r="B68" s="12" t="s">
        <v>12</v>
      </c>
      <c r="C68" s="12" t="s">
        <v>205</v>
      </c>
      <c r="D68" s="12" t="s">
        <v>206</v>
      </c>
      <c r="E68" s="13">
        <v>69.2</v>
      </c>
      <c r="F68" s="14">
        <f t="shared" si="3"/>
        <v>41.52</v>
      </c>
      <c r="G68" s="15"/>
      <c r="H68" s="16">
        <f t="shared" si="4"/>
        <v>0</v>
      </c>
      <c r="I68" s="16">
        <f t="shared" si="5"/>
        <v>41.52</v>
      </c>
      <c r="J68" s="11" t="s">
        <v>207</v>
      </c>
    </row>
    <row r="69" s="2" customFormat="1" ht="45" customHeight="1" spans="1:10">
      <c r="A69" s="11">
        <v>66</v>
      </c>
      <c r="B69" s="12" t="s">
        <v>12</v>
      </c>
      <c r="C69" s="12" t="s">
        <v>208</v>
      </c>
      <c r="D69" s="12" t="s">
        <v>209</v>
      </c>
      <c r="E69" s="13">
        <v>66.7</v>
      </c>
      <c r="F69" s="14">
        <f t="shared" si="3"/>
        <v>40.02</v>
      </c>
      <c r="G69" s="15"/>
      <c r="H69" s="16">
        <f t="shared" si="4"/>
        <v>0</v>
      </c>
      <c r="I69" s="16">
        <f t="shared" si="5"/>
        <v>40.02</v>
      </c>
      <c r="J69" s="11" t="s">
        <v>207</v>
      </c>
    </row>
    <row r="70" s="2" customFormat="1" ht="45" customHeight="1" spans="1:10">
      <c r="A70" s="11">
        <v>67</v>
      </c>
      <c r="B70" s="12" t="s">
        <v>12</v>
      </c>
      <c r="C70" s="12" t="s">
        <v>210</v>
      </c>
      <c r="D70" s="12" t="s">
        <v>211</v>
      </c>
      <c r="E70" s="13">
        <v>66.5</v>
      </c>
      <c r="F70" s="14">
        <f t="shared" si="3"/>
        <v>39.9</v>
      </c>
      <c r="G70" s="15"/>
      <c r="H70" s="16">
        <f t="shared" si="4"/>
        <v>0</v>
      </c>
      <c r="I70" s="16">
        <f t="shared" si="5"/>
        <v>39.9</v>
      </c>
      <c r="J70" s="11" t="s">
        <v>207</v>
      </c>
    </row>
    <row r="71" s="2" customFormat="1" ht="45" customHeight="1" spans="1:10">
      <c r="A71" s="11">
        <v>68</v>
      </c>
      <c r="B71" s="12" t="s">
        <v>12</v>
      </c>
      <c r="C71" s="12" t="s">
        <v>212</v>
      </c>
      <c r="D71" s="12" t="s">
        <v>213</v>
      </c>
      <c r="E71" s="13">
        <v>66.4</v>
      </c>
      <c r="F71" s="14">
        <f t="shared" si="3"/>
        <v>39.84</v>
      </c>
      <c r="G71" s="15"/>
      <c r="H71" s="16">
        <f t="shared" si="4"/>
        <v>0</v>
      </c>
      <c r="I71" s="16">
        <f t="shared" si="5"/>
        <v>39.84</v>
      </c>
      <c r="J71" s="11" t="s">
        <v>207</v>
      </c>
    </row>
    <row r="72" s="2" customFormat="1" ht="45" customHeight="1" spans="1:10">
      <c r="A72" s="11">
        <v>69</v>
      </c>
      <c r="B72" s="12" t="s">
        <v>12</v>
      </c>
      <c r="C72" s="12" t="s">
        <v>214</v>
      </c>
      <c r="D72" s="12" t="s">
        <v>215</v>
      </c>
      <c r="E72" s="13">
        <v>65.9</v>
      </c>
      <c r="F72" s="14">
        <f t="shared" si="3"/>
        <v>39.54</v>
      </c>
      <c r="G72" s="15"/>
      <c r="H72" s="16">
        <f t="shared" si="4"/>
        <v>0</v>
      </c>
      <c r="I72" s="16">
        <f t="shared" si="5"/>
        <v>39.54</v>
      </c>
      <c r="J72" s="11" t="s">
        <v>207</v>
      </c>
    </row>
    <row r="73" s="2" customFormat="1" ht="45" customHeight="1" spans="1:10">
      <c r="A73" s="11">
        <v>70</v>
      </c>
      <c r="B73" s="12" t="s">
        <v>216</v>
      </c>
      <c r="C73" s="12" t="s">
        <v>217</v>
      </c>
      <c r="D73" s="12" t="s">
        <v>218</v>
      </c>
      <c r="E73" s="13">
        <v>80</v>
      </c>
      <c r="F73" s="14">
        <f t="shared" si="3"/>
        <v>48</v>
      </c>
      <c r="G73" s="16">
        <v>71.33</v>
      </c>
      <c r="H73" s="16">
        <f t="shared" si="4"/>
        <v>28.53</v>
      </c>
      <c r="I73" s="16">
        <f t="shared" si="5"/>
        <v>76.53</v>
      </c>
      <c r="J73" s="11"/>
    </row>
    <row r="74" s="2" customFormat="1" ht="45" customHeight="1" spans="1:10">
      <c r="A74" s="11">
        <v>71</v>
      </c>
      <c r="B74" s="12" t="s">
        <v>216</v>
      </c>
      <c r="C74" s="12" t="s">
        <v>219</v>
      </c>
      <c r="D74" s="12" t="s">
        <v>220</v>
      </c>
      <c r="E74" s="13">
        <v>79.2</v>
      </c>
      <c r="F74" s="14">
        <f t="shared" si="3"/>
        <v>47.52</v>
      </c>
      <c r="G74" s="16">
        <v>67</v>
      </c>
      <c r="H74" s="16">
        <f t="shared" si="4"/>
        <v>26.8</v>
      </c>
      <c r="I74" s="16">
        <f t="shared" si="5"/>
        <v>74.32</v>
      </c>
      <c r="J74" s="11"/>
    </row>
    <row r="75" s="2" customFormat="1" ht="45" customHeight="1" spans="1:10">
      <c r="A75" s="11">
        <v>72</v>
      </c>
      <c r="B75" s="12" t="s">
        <v>216</v>
      </c>
      <c r="C75" s="12" t="s">
        <v>221</v>
      </c>
      <c r="D75" s="12" t="s">
        <v>222</v>
      </c>
      <c r="E75" s="13">
        <v>78.5</v>
      </c>
      <c r="F75" s="14">
        <f t="shared" si="3"/>
        <v>47.1</v>
      </c>
      <c r="G75" s="16">
        <v>67</v>
      </c>
      <c r="H75" s="16">
        <f t="shared" si="4"/>
        <v>26.8</v>
      </c>
      <c r="I75" s="16">
        <f t="shared" si="5"/>
        <v>73.9</v>
      </c>
      <c r="J75" s="11"/>
    </row>
    <row r="76" s="2" customFormat="1" ht="45" customHeight="1" spans="1:10">
      <c r="A76" s="11">
        <v>73</v>
      </c>
      <c r="B76" s="12" t="s">
        <v>223</v>
      </c>
      <c r="C76" s="12" t="s">
        <v>224</v>
      </c>
      <c r="D76" s="12" t="s">
        <v>225</v>
      </c>
      <c r="E76" s="13">
        <v>78.5</v>
      </c>
      <c r="F76" s="14">
        <f t="shared" si="3"/>
        <v>47.1</v>
      </c>
      <c r="G76" s="16">
        <v>75.67</v>
      </c>
      <c r="H76" s="16">
        <f t="shared" si="4"/>
        <v>30.27</v>
      </c>
      <c r="I76" s="16">
        <f t="shared" si="5"/>
        <v>77.37</v>
      </c>
      <c r="J76" s="11"/>
    </row>
    <row r="77" s="2" customFormat="1" ht="45" customHeight="1" spans="1:10">
      <c r="A77" s="11">
        <v>74</v>
      </c>
      <c r="B77" s="12" t="s">
        <v>223</v>
      </c>
      <c r="C77" s="12" t="s">
        <v>226</v>
      </c>
      <c r="D77" s="12" t="s">
        <v>227</v>
      </c>
      <c r="E77" s="13">
        <v>78.8</v>
      </c>
      <c r="F77" s="14">
        <f t="shared" si="3"/>
        <v>47.28</v>
      </c>
      <c r="G77" s="16">
        <v>73</v>
      </c>
      <c r="H77" s="16">
        <f t="shared" si="4"/>
        <v>29.2</v>
      </c>
      <c r="I77" s="16">
        <f t="shared" si="5"/>
        <v>76.48</v>
      </c>
      <c r="J77" s="11"/>
    </row>
    <row r="78" s="2" customFormat="1" ht="45" customHeight="1" spans="1:10">
      <c r="A78" s="11">
        <v>75</v>
      </c>
      <c r="B78" s="12" t="s">
        <v>223</v>
      </c>
      <c r="C78" s="12" t="s">
        <v>228</v>
      </c>
      <c r="D78" s="12" t="s">
        <v>229</v>
      </c>
      <c r="E78" s="13">
        <v>76.6</v>
      </c>
      <c r="F78" s="14">
        <f t="shared" si="3"/>
        <v>45.96</v>
      </c>
      <c r="G78" s="16">
        <v>61.33</v>
      </c>
      <c r="H78" s="16">
        <f t="shared" si="4"/>
        <v>24.53</v>
      </c>
      <c r="I78" s="16">
        <f t="shared" si="5"/>
        <v>70.49</v>
      </c>
      <c r="J78" s="11"/>
    </row>
  </sheetData>
  <mergeCells count="2">
    <mergeCell ref="A1:J1"/>
    <mergeCell ref="A2:J2"/>
  </mergeCells>
  <conditionalFormatting sqref="D23">
    <cfRule type="expression" dxfId="0" priority="6">
      <formula>AND(SUMPRODUCT(IFERROR(1*(($D$23&amp;"x")=(D23&amp;"x")),0))&gt;1,NOT(ISBLANK(D23)))</formula>
    </cfRule>
  </conditionalFormatting>
  <conditionalFormatting sqref="D50">
    <cfRule type="expression" dxfId="0" priority="5">
      <formula>AND(SUMPRODUCT(IFERROR(1*(($D$50&amp;"x")=(D50&amp;"x")),0))&gt;1,NOT(ISBLANK(D50)))</formula>
    </cfRule>
  </conditionalFormatting>
  <conditionalFormatting sqref="D51">
    <cfRule type="expression" dxfId="0" priority="4">
      <formula>AND(SUMPRODUCT(IFERROR(1*(($D$51&amp;"x")=(D51&amp;"x")),0))&gt;1,NOT(ISBLANK(D51)))</formula>
    </cfRule>
  </conditionalFormatting>
  <conditionalFormatting sqref="D52">
    <cfRule type="expression" dxfId="0" priority="3">
      <formula>AND(SUMPRODUCT(IFERROR(1*(($D$52&amp;"x")=(D52&amp;"x")),0))&gt;1,NOT(ISBLANK(D52)))</formula>
    </cfRule>
  </conditionalFormatting>
  <conditionalFormatting sqref="D53">
    <cfRule type="expression" dxfId="0" priority="2">
      <formula>AND(SUMPRODUCT(IFERROR(1*(($D$53&amp;"x")=(D53&amp;"x")),0))&gt;1,NOT(ISBLANK(D53)))</formula>
    </cfRule>
  </conditionalFormatting>
  <conditionalFormatting sqref="D48:D49">
    <cfRule type="expression" dxfId="0" priority="1">
      <formula>AND(SUMPRODUCT(IFERROR(1*(($D$48:$D$49&amp;"x")=(D48&amp;"x")),0))&gt;1,NOT(ISBLANK(D48)))</formula>
    </cfRule>
  </conditionalFormatting>
  <conditionalFormatting sqref="D4:D22 D54:D78 D24:D47">
    <cfRule type="expression" dxfId="0" priority="7">
      <formula>AND(SUMPRODUCT(IFERROR(1*(($D$4:$D$22&amp;"x")=(D4&amp;"x")),0))+SUMPRODUCT(IFERROR(1*(($D$54:$D$78&amp;"x")=(D4&amp;"x")),0))+SUMPRODUCT(IFERROR(1*(($D$24:$D$47&amp;"x")=(D4&amp;"x")),0))&gt;1,NOT(ISBLANK(D4)))</formula>
    </cfRule>
  </conditionalFormatting>
  <printOptions horizontalCentered="1"/>
  <pageMargins left="0.0388888888888889" right="0.0388888888888889" top="0.0388888888888889" bottom="0.0784722222222222" header="0.196527777777778" footer="0.0784722222222222"/>
  <pageSetup paperSize="9" scale="96"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annmoli</cp:lastModifiedBy>
  <dcterms:created xsi:type="dcterms:W3CDTF">2023-03-30T09:36:00Z</dcterms:created>
  <dcterms:modified xsi:type="dcterms:W3CDTF">2023-08-31T10:02:27Z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E09A3A05FC514957A101A0319910F8D3_13</vt:lpwstr>
  </property>
  <property fmtid="{D5CDD505-2E9C-101B-9397-08002B2CF9AE}" pid="3" name="KSOProductBuildVer">
    <vt:lpwstr>2052-11.1.0.14309</vt:lpwstr>
  </property>
</Properties>
</file>