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<sst xmlns="http://schemas.openxmlformats.org/spreadsheetml/2006/main" count="47" uniqueCount="32">
  <si>
    <t>临汾市教育局所属临汾三中等5所市直学校2023年公开招聘工作人员体检、考察人员名单</t>
  </si>
  <si>
    <t>姓名</t>
  </si>
  <si>
    <t>性别</t>
  </si>
  <si>
    <t>出生年月</t>
  </si>
  <si>
    <t>报考岗位</t>
  </si>
  <si>
    <t>笔试分数</t>
  </si>
  <si>
    <t>笔试成绩（60%）</t>
  </si>
  <si>
    <t>面试分数</t>
  </si>
  <si>
    <t>面试成绩（40%）</t>
  </si>
  <si>
    <t>总成绩</t>
  </si>
  <si>
    <t>排名</t>
  </si>
  <si>
    <t>李嘉宝</t>
  </si>
  <si>
    <t>女</t>
  </si>
  <si>
    <t>山西省临汾市第三中学校管理</t>
  </si>
  <si>
    <t>田  宇</t>
  </si>
  <si>
    <t>山西省临汾市第三中学校专业技术一</t>
  </si>
  <si>
    <t>任晔蓉</t>
  </si>
  <si>
    <t>山西省临汾市第三中学校专业技术二</t>
  </si>
  <si>
    <t>张  莉</t>
  </si>
  <si>
    <t>临汾一中第一附属学校专业技术</t>
  </si>
  <si>
    <t>段奕帆</t>
  </si>
  <si>
    <t>临汾市第三小学专业技术一</t>
  </si>
  <si>
    <t>孟雨婷</t>
  </si>
  <si>
    <t>贺双燕</t>
  </si>
  <si>
    <t>牛  丽</t>
  </si>
  <si>
    <t>孙雯雯</t>
  </si>
  <si>
    <t>临汾市第三小学专业技术二</t>
  </si>
  <si>
    <t>郭  英</t>
  </si>
  <si>
    <t>临汾市幼儿园专业技术一</t>
  </si>
  <si>
    <t>张天鑫</t>
  </si>
  <si>
    <t>库靖萱</t>
  </si>
  <si>
    <t>临汾市第二幼儿园专业技术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</si>
</sst>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.000_);[Red]\(0.000\)"/>
    <numFmt numFmtId="178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7" fillId="14" borderId="6" applyNumberFormat="false" applyAlignment="false" applyProtection="false">
      <alignment vertical="center"/>
    </xf>
    <xf numFmtId="0" fontId="19" fillId="16" borderId="7" applyNumberFormat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27" borderId="9" applyNumberFormat="false" applyFont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28" fillId="14" borderId="2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5" borderId="2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178" fontId="6" fillId="0" borderId="1" xfId="2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/>
    </xf>
    <xf numFmtId="176" fontId="6" fillId="0" borderId="1" xfId="1" applyNumberFormat="true" applyFont="true" applyFill="true" applyBorder="true" applyAlignment="true">
      <alignment horizontal="center" vertical="center"/>
    </xf>
    <xf numFmtId="0" fontId="6" fillId="0" borderId="1" xfId="2" applyNumberFormat="true" applyFont="true" applyFill="true" applyBorder="true" applyAlignment="true">
      <alignment horizontal="center" vertical="center" wrapText="true"/>
    </xf>
    <xf numFmtId="178" fontId="8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</cellXfs>
  <cellStyles count="51">
    <cellStyle name="常规" xfId="0" builtinId="0"/>
    <cellStyle name="常规 2" xfId="1"/>
    <cellStyle name="常规 24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A1" sqref="A1:J1"/>
    </sheetView>
  </sheetViews>
  <sheetFormatPr defaultColWidth="9" defaultRowHeight="13.5"/>
  <cols>
    <col min="1" max="1" width="13.375" customWidth="true"/>
    <col min="2" max="2" width="10" customWidth="true"/>
    <col min="3" max="3" width="16.875" customWidth="true"/>
    <col min="4" max="4" width="37.25" customWidth="true"/>
    <col min="5" max="5" width="11.875" customWidth="true"/>
    <col min="6" max="6" width="10.25" customWidth="true"/>
    <col min="7" max="7" width="10.75" customWidth="true"/>
    <col min="8" max="8" width="10.625" customWidth="true"/>
  </cols>
  <sheetData>
    <row r="1" ht="52.5" customHeight="true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9" customHeight="true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4.95" customHeight="true" spans="1:10">
      <c r="A3" s="3" t="s">
        <v>11</v>
      </c>
      <c r="B3" s="3" t="s">
        <v>12</v>
      </c>
      <c r="C3" s="4">
        <v>199805</v>
      </c>
      <c r="D3" s="5" t="s">
        <v>13</v>
      </c>
      <c r="E3" s="8">
        <v>68.16</v>
      </c>
      <c r="F3" s="9">
        <f t="shared" ref="F3:F6" si="0">E3*0.6</f>
        <v>40.896</v>
      </c>
      <c r="G3" s="10">
        <v>86.47</v>
      </c>
      <c r="H3" s="9">
        <f t="shared" ref="H3:H6" si="1">G3*0.4</f>
        <v>34.588</v>
      </c>
      <c r="I3" s="13">
        <f t="shared" ref="I3:I6" si="2">F3+H3</f>
        <v>75.484</v>
      </c>
      <c r="J3" s="14">
        <v>1</v>
      </c>
    </row>
    <row r="4" ht="24.95" customHeight="true" spans="1:10">
      <c r="A4" s="3" t="s">
        <v>14</v>
      </c>
      <c r="B4" s="3" t="s">
        <v>12</v>
      </c>
      <c r="C4" s="4">
        <v>199806</v>
      </c>
      <c r="D4" s="5" t="s">
        <v>15</v>
      </c>
      <c r="E4" s="11">
        <v>66.56</v>
      </c>
      <c r="F4" s="9">
        <f t="shared" si="0"/>
        <v>39.936</v>
      </c>
      <c r="G4" s="8">
        <v>87.87</v>
      </c>
      <c r="H4" s="9">
        <f t="shared" si="1"/>
        <v>35.148</v>
      </c>
      <c r="I4" s="13">
        <f t="shared" si="2"/>
        <v>75.084</v>
      </c>
      <c r="J4" s="14">
        <v>1</v>
      </c>
    </row>
    <row r="5" ht="24.95" customHeight="true" spans="1:10">
      <c r="A5" s="3" t="s">
        <v>16</v>
      </c>
      <c r="B5" s="3" t="s">
        <v>12</v>
      </c>
      <c r="C5" s="4">
        <v>199812</v>
      </c>
      <c r="D5" s="5" t="s">
        <v>17</v>
      </c>
      <c r="E5" s="8">
        <v>71.88</v>
      </c>
      <c r="F5" s="9">
        <f t="shared" si="0"/>
        <v>43.128</v>
      </c>
      <c r="G5" s="10">
        <v>84.23</v>
      </c>
      <c r="H5" s="9">
        <f t="shared" si="1"/>
        <v>33.692</v>
      </c>
      <c r="I5" s="13">
        <f t="shared" si="2"/>
        <v>76.82</v>
      </c>
      <c r="J5" s="14">
        <v>1</v>
      </c>
    </row>
    <row r="6" ht="24.95" customHeight="true" spans="1:10">
      <c r="A6" s="3" t="s">
        <v>18</v>
      </c>
      <c r="B6" s="3" t="s">
        <v>12</v>
      </c>
      <c r="C6" s="4">
        <v>199404</v>
      </c>
      <c r="D6" s="5" t="s">
        <v>19</v>
      </c>
      <c r="E6" s="12">
        <v>67.08</v>
      </c>
      <c r="F6" s="9">
        <f t="shared" si="0"/>
        <v>40.248</v>
      </c>
      <c r="G6" s="10">
        <v>84.27</v>
      </c>
      <c r="H6" s="9">
        <f t="shared" si="1"/>
        <v>33.708</v>
      </c>
      <c r="I6" s="13">
        <f t="shared" si="2"/>
        <v>73.956</v>
      </c>
      <c r="J6" s="14">
        <v>1</v>
      </c>
    </row>
    <row r="7" ht="24.95" customHeight="true" spans="1:10">
      <c r="A7" s="3" t="s">
        <v>20</v>
      </c>
      <c r="B7" s="3" t="s">
        <v>12</v>
      </c>
      <c r="C7" s="4">
        <v>200008</v>
      </c>
      <c r="D7" s="3" t="s">
        <v>21</v>
      </c>
      <c r="E7" s="11">
        <v>81.45</v>
      </c>
      <c r="F7" s="9">
        <f t="shared" ref="F7:F14" si="3">E7*0.6</f>
        <v>48.87</v>
      </c>
      <c r="G7" s="8">
        <v>88.43</v>
      </c>
      <c r="H7" s="9">
        <f t="shared" ref="H7:H14" si="4">G7*0.4</f>
        <v>35.372</v>
      </c>
      <c r="I7" s="13">
        <f t="shared" ref="I7:I14" si="5">F7+H7</f>
        <v>84.242</v>
      </c>
      <c r="J7" s="14">
        <v>1</v>
      </c>
    </row>
    <row r="8" ht="24.95" customHeight="true" spans="1:10">
      <c r="A8" s="3" t="s">
        <v>22</v>
      </c>
      <c r="B8" s="3" t="s">
        <v>12</v>
      </c>
      <c r="C8" s="4">
        <v>200109</v>
      </c>
      <c r="D8" s="3" t="s">
        <v>21</v>
      </c>
      <c r="E8" s="11">
        <v>74.05</v>
      </c>
      <c r="F8" s="9">
        <f t="shared" si="3"/>
        <v>44.43</v>
      </c>
      <c r="G8" s="8">
        <v>86.27</v>
      </c>
      <c r="H8" s="9">
        <f t="shared" si="4"/>
        <v>34.508</v>
      </c>
      <c r="I8" s="13">
        <f t="shared" si="5"/>
        <v>78.938</v>
      </c>
      <c r="J8" s="14">
        <v>2</v>
      </c>
    </row>
    <row r="9" ht="24.95" customHeight="true" spans="1:10">
      <c r="A9" s="3" t="s">
        <v>23</v>
      </c>
      <c r="B9" s="3" t="s">
        <v>12</v>
      </c>
      <c r="C9" s="4">
        <v>199305</v>
      </c>
      <c r="D9" s="3" t="s">
        <v>21</v>
      </c>
      <c r="E9" s="11">
        <v>72.52</v>
      </c>
      <c r="F9" s="9">
        <f t="shared" si="3"/>
        <v>43.512</v>
      </c>
      <c r="G9" s="8">
        <v>86.37</v>
      </c>
      <c r="H9" s="9">
        <f t="shared" si="4"/>
        <v>34.548</v>
      </c>
      <c r="I9" s="13">
        <f t="shared" si="5"/>
        <v>78.06</v>
      </c>
      <c r="J9" s="14">
        <v>3</v>
      </c>
    </row>
    <row r="10" ht="24.95" customHeight="true" spans="1:10">
      <c r="A10" s="3" t="s">
        <v>24</v>
      </c>
      <c r="B10" s="3" t="s">
        <v>12</v>
      </c>
      <c r="C10" s="4">
        <v>199901</v>
      </c>
      <c r="D10" s="3" t="s">
        <v>21</v>
      </c>
      <c r="E10" s="11">
        <v>72.21</v>
      </c>
      <c r="F10" s="9">
        <f t="shared" si="3"/>
        <v>43.326</v>
      </c>
      <c r="G10" s="8">
        <v>86.83</v>
      </c>
      <c r="H10" s="9">
        <f t="shared" si="4"/>
        <v>34.732</v>
      </c>
      <c r="I10" s="13">
        <f t="shared" si="5"/>
        <v>78.058</v>
      </c>
      <c r="J10" s="14">
        <v>4</v>
      </c>
    </row>
    <row r="11" ht="24.95" customHeight="true" spans="1:10">
      <c r="A11" s="3" t="s">
        <v>25</v>
      </c>
      <c r="B11" s="3" t="s">
        <v>12</v>
      </c>
      <c r="C11" s="4">
        <v>199505</v>
      </c>
      <c r="D11" s="3" t="s">
        <v>26</v>
      </c>
      <c r="E11" s="11">
        <v>76.95</v>
      </c>
      <c r="F11" s="9">
        <f t="shared" si="3"/>
        <v>46.17</v>
      </c>
      <c r="G11" s="8">
        <v>86.93</v>
      </c>
      <c r="H11" s="9">
        <f t="shared" si="4"/>
        <v>34.772</v>
      </c>
      <c r="I11" s="13">
        <f t="shared" si="5"/>
        <v>80.942</v>
      </c>
      <c r="J11" s="14">
        <v>1</v>
      </c>
    </row>
    <row r="12" ht="24.95" customHeight="true" spans="1:10">
      <c r="A12" s="3" t="s">
        <v>27</v>
      </c>
      <c r="B12" s="3" t="s">
        <v>12</v>
      </c>
      <c r="C12" s="4">
        <v>199310</v>
      </c>
      <c r="D12" s="3" t="s">
        <v>28</v>
      </c>
      <c r="E12" s="11">
        <v>70.15</v>
      </c>
      <c r="F12" s="9">
        <f t="shared" si="3"/>
        <v>42.09</v>
      </c>
      <c r="G12" s="8">
        <v>87.9</v>
      </c>
      <c r="H12" s="9">
        <f t="shared" si="4"/>
        <v>35.16</v>
      </c>
      <c r="I12" s="13">
        <f t="shared" si="5"/>
        <v>77.25</v>
      </c>
      <c r="J12" s="14">
        <v>1</v>
      </c>
    </row>
    <row r="13" ht="24.95" customHeight="true" spans="1:10">
      <c r="A13" s="3" t="s">
        <v>29</v>
      </c>
      <c r="B13" s="3" t="s">
        <v>12</v>
      </c>
      <c r="C13" s="4">
        <v>199601</v>
      </c>
      <c r="D13" s="3" t="s">
        <v>28</v>
      </c>
      <c r="E13" s="11">
        <v>70.38</v>
      </c>
      <c r="F13" s="9">
        <f t="shared" si="3"/>
        <v>42.228</v>
      </c>
      <c r="G13" s="8">
        <v>85.7</v>
      </c>
      <c r="H13" s="9">
        <f t="shared" si="4"/>
        <v>34.28</v>
      </c>
      <c r="I13" s="13">
        <f t="shared" si="5"/>
        <v>76.508</v>
      </c>
      <c r="J13" s="14">
        <v>2</v>
      </c>
    </row>
    <row r="14" ht="24.95" customHeight="true" spans="1:10">
      <c r="A14" s="6" t="s">
        <v>30</v>
      </c>
      <c r="B14" s="3" t="s">
        <v>12</v>
      </c>
      <c r="C14" s="4">
        <v>199801</v>
      </c>
      <c r="D14" s="7" t="s">
        <v>31</v>
      </c>
      <c r="E14" s="11">
        <v>73.28</v>
      </c>
      <c r="F14" s="9">
        <f t="shared" si="3"/>
        <v>43.968</v>
      </c>
      <c r="G14" s="8">
        <v>89</v>
      </c>
      <c r="H14" s="9">
        <f t="shared" si="4"/>
        <v>35.6</v>
      </c>
      <c r="I14" s="13">
        <f t="shared" si="5"/>
        <v>79.568</v>
      </c>
      <c r="J14" s="14">
        <v>1</v>
      </c>
    </row>
  </sheetData>
  <mergeCells count="1">
    <mergeCell ref="A1:J1"/>
  </mergeCells>
  <pageMargins left="1" right="1" top="1" bottom="1" header="0.5" footer="0.5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2006-09-13T19:21:00Z</dcterms:created>
  <dcterms:modified xsi:type="dcterms:W3CDTF">2023-08-29T17:53:02Z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