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小学语文A01综合成绩" sheetId="1" r:id="rId1"/>
    <sheet name="小学数学老师B01综合成绩" sheetId="2" r:id="rId2"/>
  </sheets>
  <definedNames>
    <definedName name="_xlnm.Print_Titles" localSheetId="1">'小学数学老师B01综合成绩'!$1:$2</definedName>
    <definedName name="_xlnm.Print_Titles" localSheetId="0">'小学语文A01综合成绩'!$1:$2</definedName>
  </definedNames>
  <calcPr fullCalcOnLoad="1"/>
</workbook>
</file>

<file path=xl/sharedStrings.xml><?xml version="1.0" encoding="utf-8"?>
<sst xmlns="http://schemas.openxmlformats.org/spreadsheetml/2006/main" count="542" uniqueCount="16">
  <si>
    <t>准考证号</t>
  </si>
  <si>
    <t>报考岗位</t>
  </si>
  <si>
    <t>岗位代码</t>
  </si>
  <si>
    <t>教育综合知识成绩</t>
  </si>
  <si>
    <t>应聘学科专业知识成绩</t>
  </si>
  <si>
    <t>笔试折算分</t>
  </si>
  <si>
    <t>小学语文</t>
  </si>
  <si>
    <t>A01</t>
  </si>
  <si>
    <t>报考代码</t>
  </si>
  <si>
    <t>小学数学</t>
  </si>
  <si>
    <t>B01</t>
  </si>
  <si>
    <t>面试分数</t>
  </si>
  <si>
    <t>名次</t>
  </si>
  <si>
    <t>综合分数(笔试成绩×40%+面试成绩×60%)</t>
  </si>
  <si>
    <t>笔试准考证号</t>
  </si>
  <si>
    <t>咸安区2023年公开招聘劳务派遣教师综合成绩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</si>
</sst>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b/>
      <sz val="12"/>
      <name val="华文仿宋"/>
      <family val="0"/>
    </font>
    <font>
      <b/>
      <sz val="10"/>
      <name val="华文仿宋"/>
      <family val="0"/>
    </font>
    <font>
      <b/>
      <sz val="12"/>
      <name val="宋体"/>
      <family val="0"/>
    </font>
    <font>
      <sz val="12"/>
      <name val="华文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zoomScaleSheetLayoutView="100" workbookViewId="0" topLeftCell="A1">
      <pane xSplit="1" ySplit="2" topLeftCell="B3" activePane="bottomRight" state="frozen"/>
      <selection pane="topLeft" activeCell="E63" activeCellId="1" sqref="Z2 A1:IV16384"/>
      <selection pane="topRight" activeCell="E63" activeCellId="1" sqref="Z2 A1:IV16384"/>
      <selection pane="bottomLeft" activeCell="E63" activeCellId="1" sqref="Z2 A1:IV16384"/>
      <selection pane="bottomRight" activeCell="A1" sqref="A1:IV16384"/>
    </sheetView>
  </sheetViews>
  <sheetFormatPr defaultColWidth="9.00390625" defaultRowHeight="14.25"/>
  <cols>
    <col min="1" max="1" width="10.25390625" style="10" customWidth="1"/>
    <col min="2" max="2" width="9.75390625" style="10" customWidth="1"/>
    <col min="3" max="3" width="6.25390625" style="10" customWidth="1"/>
    <col min="4" max="4" width="6.125" style="10" customWidth="1"/>
    <col min="5" max="5" width="6.00390625" style="10" customWidth="1"/>
    <col min="6" max="6" width="7.50390625" style="10" customWidth="1"/>
    <col min="7" max="7" width="6.625" style="10" customWidth="1"/>
    <col min="8" max="8" width="14.00390625" style="2" customWidth="1"/>
    <col min="9" max="9" width="5.75390625" style="10" customWidth="1"/>
    <col min="10" max="16384" width="9.00390625" style="10" customWidth="1"/>
  </cols>
  <sheetData>
    <row r="1" spans="1:9" s="10" customFormat="1" ht="30" customHeight="1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pans="1:9" s="10" customFormat="1" ht="75.75" customHeight="1">
      <c r="A2" s="3" t="s">
        <v>14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11</v>
      </c>
      <c r="H2" s="5" t="s">
        <v>13</v>
      </c>
      <c r="I2" s="6" t="s">
        <v>12</v>
      </c>
    </row>
    <row r="3" spans="1:9" s="10" customFormat="1" ht="24.75" customHeight="1">
      <c r="A3" s="7">
        <v>20230223</v>
      </c>
      <c r="B3" s="7" t="s">
        <v>6</v>
      </c>
      <c r="C3" s="7" t="s">
        <v>7</v>
      </c>
      <c r="D3" s="11">
        <v>83</v>
      </c>
      <c r="E3" s="11">
        <v>88</v>
      </c>
      <c r="F3" s="8">
        <f aca="true" t="shared" si="0" ref="F3:F34">D3*0.3+E3*0.7</f>
        <v>86.5</v>
      </c>
      <c r="G3" s="11">
        <v>85.9</v>
      </c>
      <c r="H3" s="8">
        <f aca="true" t="shared" si="1" ref="H3:H34">F3*0.4+G3*0.6</f>
        <v>86.14</v>
      </c>
      <c r="I3" s="8">
        <f aca="true" t="shared" si="2" ref="I3:I34">RANK(H3,$H$3:$H$131)</f>
        <v>1</v>
      </c>
    </row>
    <row r="4" spans="1:9" s="10" customFormat="1" ht="19.5" customHeight="1">
      <c r="A4" s="7">
        <v>20230123</v>
      </c>
      <c r="B4" s="7" t="s">
        <v>6</v>
      </c>
      <c r="C4" s="7" t="s">
        <v>7</v>
      </c>
      <c r="D4" s="11">
        <v>88</v>
      </c>
      <c r="E4" s="11">
        <v>91</v>
      </c>
      <c r="F4" s="8">
        <f t="shared" si="0"/>
        <v>90.1</v>
      </c>
      <c r="G4" s="11">
        <v>82.87</v>
      </c>
      <c r="H4" s="8">
        <f t="shared" si="1"/>
        <v>85.762</v>
      </c>
      <c r="I4" s="8">
        <f t="shared" si="2"/>
        <v>2</v>
      </c>
    </row>
    <row r="5" spans="1:9" s="10" customFormat="1" ht="19.5" customHeight="1">
      <c r="A5" s="7">
        <v>20230227</v>
      </c>
      <c r="B5" s="7" t="s">
        <v>6</v>
      </c>
      <c r="C5" s="7" t="s">
        <v>7</v>
      </c>
      <c r="D5" s="11">
        <v>70</v>
      </c>
      <c r="E5" s="11">
        <v>88</v>
      </c>
      <c r="F5" s="8">
        <f t="shared" si="0"/>
        <v>82.6</v>
      </c>
      <c r="G5" s="11">
        <v>83.77</v>
      </c>
      <c r="H5" s="8">
        <f t="shared" si="1"/>
        <v>83.30199999999999</v>
      </c>
      <c r="I5" s="8">
        <f t="shared" si="2"/>
        <v>3</v>
      </c>
    </row>
    <row r="6" spans="1:9" s="10" customFormat="1" ht="19.5" customHeight="1">
      <c r="A6" s="7">
        <v>20230613</v>
      </c>
      <c r="B6" s="7" t="s">
        <v>6</v>
      </c>
      <c r="C6" s="7" t="s">
        <v>7</v>
      </c>
      <c r="D6" s="11">
        <v>70</v>
      </c>
      <c r="E6" s="11">
        <v>93</v>
      </c>
      <c r="F6" s="8">
        <f t="shared" si="0"/>
        <v>86.1</v>
      </c>
      <c r="G6" s="11">
        <v>80.47</v>
      </c>
      <c r="H6" s="8">
        <f t="shared" si="1"/>
        <v>82.722</v>
      </c>
      <c r="I6" s="8">
        <f t="shared" si="2"/>
        <v>4</v>
      </c>
    </row>
    <row r="7" spans="1:9" s="10" customFormat="1" ht="19.5" customHeight="1">
      <c r="A7" s="7">
        <v>20230314</v>
      </c>
      <c r="B7" s="7" t="s">
        <v>6</v>
      </c>
      <c r="C7" s="7" t="s">
        <v>7</v>
      </c>
      <c r="D7" s="11">
        <v>79</v>
      </c>
      <c r="E7" s="11">
        <v>88</v>
      </c>
      <c r="F7" s="8">
        <f t="shared" si="0"/>
        <v>85.3</v>
      </c>
      <c r="G7" s="11">
        <v>80.8</v>
      </c>
      <c r="H7" s="8">
        <f t="shared" si="1"/>
        <v>82.6</v>
      </c>
      <c r="I7" s="8">
        <f t="shared" si="2"/>
        <v>5</v>
      </c>
    </row>
    <row r="8" spans="1:9" s="10" customFormat="1" ht="19.5" customHeight="1">
      <c r="A8" s="7">
        <v>20230216</v>
      </c>
      <c r="B8" s="7" t="s">
        <v>6</v>
      </c>
      <c r="C8" s="7" t="s">
        <v>7</v>
      </c>
      <c r="D8" s="11">
        <v>74</v>
      </c>
      <c r="E8" s="11">
        <v>88</v>
      </c>
      <c r="F8" s="8">
        <f t="shared" si="0"/>
        <v>83.8</v>
      </c>
      <c r="G8" s="11">
        <v>81.17</v>
      </c>
      <c r="H8" s="8">
        <f t="shared" si="1"/>
        <v>82.22200000000001</v>
      </c>
      <c r="I8" s="8">
        <f t="shared" si="2"/>
        <v>6</v>
      </c>
    </row>
    <row r="9" spans="1:9" s="10" customFormat="1" ht="19.5" customHeight="1">
      <c r="A9" s="7">
        <v>20230130</v>
      </c>
      <c r="B9" s="7" t="s">
        <v>6</v>
      </c>
      <c r="C9" s="7" t="s">
        <v>7</v>
      </c>
      <c r="D9" s="11">
        <v>69</v>
      </c>
      <c r="E9" s="11">
        <v>79</v>
      </c>
      <c r="F9" s="8">
        <f t="shared" si="0"/>
        <v>76</v>
      </c>
      <c r="G9" s="11">
        <v>85.83</v>
      </c>
      <c r="H9" s="8">
        <f t="shared" si="1"/>
        <v>81.898</v>
      </c>
      <c r="I9" s="8">
        <f t="shared" si="2"/>
        <v>7</v>
      </c>
    </row>
    <row r="10" spans="1:9" s="10" customFormat="1" ht="19.5" customHeight="1">
      <c r="A10" s="7">
        <v>20230507</v>
      </c>
      <c r="B10" s="7" t="s">
        <v>6</v>
      </c>
      <c r="C10" s="7" t="s">
        <v>7</v>
      </c>
      <c r="D10" s="11">
        <v>72</v>
      </c>
      <c r="E10" s="11">
        <v>94</v>
      </c>
      <c r="F10" s="8">
        <f t="shared" si="0"/>
        <v>87.39999999999999</v>
      </c>
      <c r="G10" s="11">
        <v>77.83</v>
      </c>
      <c r="H10" s="8">
        <f t="shared" si="1"/>
        <v>81.658</v>
      </c>
      <c r="I10" s="8">
        <f t="shared" si="2"/>
        <v>8</v>
      </c>
    </row>
    <row r="11" spans="1:9" s="10" customFormat="1" ht="19.5" customHeight="1">
      <c r="A11" s="7">
        <v>20230703</v>
      </c>
      <c r="B11" s="7" t="s">
        <v>6</v>
      </c>
      <c r="C11" s="7" t="s">
        <v>7</v>
      </c>
      <c r="D11" s="11">
        <v>64</v>
      </c>
      <c r="E11" s="11">
        <v>80</v>
      </c>
      <c r="F11" s="8">
        <f t="shared" si="0"/>
        <v>75.2</v>
      </c>
      <c r="G11" s="11">
        <v>85.83</v>
      </c>
      <c r="H11" s="8">
        <f t="shared" si="1"/>
        <v>81.578</v>
      </c>
      <c r="I11" s="8">
        <f t="shared" si="2"/>
        <v>9</v>
      </c>
    </row>
    <row r="12" spans="1:9" s="10" customFormat="1" ht="19.5" customHeight="1">
      <c r="A12" s="7">
        <v>20230326</v>
      </c>
      <c r="B12" s="7" t="s">
        <v>6</v>
      </c>
      <c r="C12" s="7" t="s">
        <v>7</v>
      </c>
      <c r="D12" s="11">
        <v>76</v>
      </c>
      <c r="E12" s="11">
        <v>82</v>
      </c>
      <c r="F12" s="8">
        <f t="shared" si="0"/>
        <v>80.2</v>
      </c>
      <c r="G12" s="11">
        <v>82.2</v>
      </c>
      <c r="H12" s="8">
        <f t="shared" si="1"/>
        <v>81.4</v>
      </c>
      <c r="I12" s="8">
        <f t="shared" si="2"/>
        <v>10</v>
      </c>
    </row>
    <row r="13" spans="1:9" s="10" customFormat="1" ht="19.5" customHeight="1">
      <c r="A13" s="7">
        <v>20230704</v>
      </c>
      <c r="B13" s="7" t="s">
        <v>6</v>
      </c>
      <c r="C13" s="7" t="s">
        <v>7</v>
      </c>
      <c r="D13" s="11">
        <v>73</v>
      </c>
      <c r="E13" s="11">
        <v>78</v>
      </c>
      <c r="F13" s="8">
        <f t="shared" si="0"/>
        <v>76.5</v>
      </c>
      <c r="G13" s="11">
        <v>84.6</v>
      </c>
      <c r="H13" s="8">
        <f t="shared" si="1"/>
        <v>81.36</v>
      </c>
      <c r="I13" s="8">
        <f t="shared" si="2"/>
        <v>11</v>
      </c>
    </row>
    <row r="14" spans="1:9" s="10" customFormat="1" ht="19.5" customHeight="1">
      <c r="A14" s="7">
        <v>20230624</v>
      </c>
      <c r="B14" s="7" t="s">
        <v>6</v>
      </c>
      <c r="C14" s="7" t="s">
        <v>7</v>
      </c>
      <c r="D14" s="11">
        <v>60</v>
      </c>
      <c r="E14" s="11">
        <v>88</v>
      </c>
      <c r="F14" s="8">
        <f t="shared" si="0"/>
        <v>79.6</v>
      </c>
      <c r="G14" s="11">
        <v>82.33</v>
      </c>
      <c r="H14" s="8">
        <f t="shared" si="1"/>
        <v>81.238</v>
      </c>
      <c r="I14" s="8">
        <f t="shared" si="2"/>
        <v>12</v>
      </c>
    </row>
    <row r="15" spans="1:9" s="10" customFormat="1" ht="19.5" customHeight="1">
      <c r="A15" s="7">
        <v>20230211</v>
      </c>
      <c r="B15" s="7" t="s">
        <v>6</v>
      </c>
      <c r="C15" s="7" t="s">
        <v>7</v>
      </c>
      <c r="D15" s="11">
        <v>75</v>
      </c>
      <c r="E15" s="11">
        <v>88</v>
      </c>
      <c r="F15" s="8">
        <f t="shared" si="0"/>
        <v>84.1</v>
      </c>
      <c r="G15" s="11">
        <v>79.2</v>
      </c>
      <c r="H15" s="8">
        <f t="shared" si="1"/>
        <v>81.16</v>
      </c>
      <c r="I15" s="8">
        <f t="shared" si="2"/>
        <v>13</v>
      </c>
    </row>
    <row r="16" spans="1:9" s="10" customFormat="1" ht="19.5" customHeight="1">
      <c r="A16" s="7">
        <v>20230113</v>
      </c>
      <c r="B16" s="7" t="s">
        <v>6</v>
      </c>
      <c r="C16" s="7" t="s">
        <v>7</v>
      </c>
      <c r="D16" s="11">
        <v>55</v>
      </c>
      <c r="E16" s="11">
        <v>89</v>
      </c>
      <c r="F16" s="8">
        <f t="shared" si="0"/>
        <v>78.8</v>
      </c>
      <c r="G16" s="11">
        <v>82.63</v>
      </c>
      <c r="H16" s="8">
        <f t="shared" si="1"/>
        <v>81.098</v>
      </c>
      <c r="I16" s="8">
        <f t="shared" si="2"/>
        <v>14</v>
      </c>
    </row>
    <row r="17" spans="1:9" s="10" customFormat="1" ht="19.5" customHeight="1">
      <c r="A17" s="7">
        <v>20230502</v>
      </c>
      <c r="B17" s="7" t="s">
        <v>6</v>
      </c>
      <c r="C17" s="7" t="s">
        <v>7</v>
      </c>
      <c r="D17" s="11">
        <v>74</v>
      </c>
      <c r="E17" s="11">
        <v>86</v>
      </c>
      <c r="F17" s="8">
        <f t="shared" si="0"/>
        <v>82.39999999999999</v>
      </c>
      <c r="G17" s="11">
        <v>80.2</v>
      </c>
      <c r="H17" s="8">
        <f t="shared" si="1"/>
        <v>81.08</v>
      </c>
      <c r="I17" s="8">
        <f t="shared" si="2"/>
        <v>15</v>
      </c>
    </row>
    <row r="18" spans="1:9" s="10" customFormat="1" ht="19.5" customHeight="1">
      <c r="A18" s="7">
        <v>20230424</v>
      </c>
      <c r="B18" s="7" t="s">
        <v>6</v>
      </c>
      <c r="C18" s="7" t="s">
        <v>7</v>
      </c>
      <c r="D18" s="11">
        <v>64</v>
      </c>
      <c r="E18" s="11">
        <v>87</v>
      </c>
      <c r="F18" s="8">
        <f t="shared" si="0"/>
        <v>80.1</v>
      </c>
      <c r="G18" s="11">
        <v>81.67</v>
      </c>
      <c r="H18" s="8">
        <f t="shared" si="1"/>
        <v>81.042</v>
      </c>
      <c r="I18" s="8">
        <f t="shared" si="2"/>
        <v>16</v>
      </c>
    </row>
    <row r="19" spans="1:9" s="10" customFormat="1" ht="19.5" customHeight="1">
      <c r="A19" s="7">
        <v>20230429</v>
      </c>
      <c r="B19" s="7" t="s">
        <v>6</v>
      </c>
      <c r="C19" s="7" t="s">
        <v>7</v>
      </c>
      <c r="D19" s="11">
        <v>74</v>
      </c>
      <c r="E19" s="11">
        <v>86</v>
      </c>
      <c r="F19" s="8">
        <f t="shared" si="0"/>
        <v>82.39999999999999</v>
      </c>
      <c r="G19" s="11">
        <v>80.1</v>
      </c>
      <c r="H19" s="8">
        <f t="shared" si="1"/>
        <v>81.02</v>
      </c>
      <c r="I19" s="8">
        <f t="shared" si="2"/>
        <v>17</v>
      </c>
    </row>
    <row r="20" spans="1:9" s="10" customFormat="1" ht="19.5" customHeight="1">
      <c r="A20" s="7">
        <v>20230529</v>
      </c>
      <c r="B20" s="7" t="s">
        <v>6</v>
      </c>
      <c r="C20" s="7" t="s">
        <v>7</v>
      </c>
      <c r="D20" s="11">
        <v>63</v>
      </c>
      <c r="E20" s="11">
        <v>87</v>
      </c>
      <c r="F20" s="8">
        <f t="shared" si="0"/>
        <v>79.8</v>
      </c>
      <c r="G20" s="11">
        <v>81.77</v>
      </c>
      <c r="H20" s="8">
        <f t="shared" si="1"/>
        <v>80.982</v>
      </c>
      <c r="I20" s="8">
        <f t="shared" si="2"/>
        <v>18</v>
      </c>
    </row>
    <row r="21" spans="1:9" s="10" customFormat="1" ht="19.5" customHeight="1">
      <c r="A21" s="7">
        <v>20230522</v>
      </c>
      <c r="B21" s="7" t="s">
        <v>6</v>
      </c>
      <c r="C21" s="7" t="s">
        <v>7</v>
      </c>
      <c r="D21" s="11">
        <v>73</v>
      </c>
      <c r="E21" s="11">
        <v>82</v>
      </c>
      <c r="F21" s="8">
        <f t="shared" si="0"/>
        <v>79.3</v>
      </c>
      <c r="G21" s="11">
        <v>81.8</v>
      </c>
      <c r="H21" s="8">
        <f t="shared" si="1"/>
        <v>80.8</v>
      </c>
      <c r="I21" s="8">
        <f t="shared" si="2"/>
        <v>19</v>
      </c>
    </row>
    <row r="22" spans="1:9" s="10" customFormat="1" ht="19.5" customHeight="1">
      <c r="A22" s="7">
        <v>20230127</v>
      </c>
      <c r="B22" s="7" t="s">
        <v>6</v>
      </c>
      <c r="C22" s="7" t="s">
        <v>7</v>
      </c>
      <c r="D22" s="11">
        <v>69</v>
      </c>
      <c r="E22" s="11">
        <v>81</v>
      </c>
      <c r="F22" s="8">
        <f t="shared" si="0"/>
        <v>77.39999999999999</v>
      </c>
      <c r="G22" s="11">
        <v>82.9</v>
      </c>
      <c r="H22" s="8">
        <f t="shared" si="1"/>
        <v>80.7</v>
      </c>
      <c r="I22" s="8">
        <f t="shared" si="2"/>
        <v>20</v>
      </c>
    </row>
    <row r="23" spans="1:9" s="10" customFormat="1" ht="19.5" customHeight="1">
      <c r="A23" s="7">
        <v>20230625</v>
      </c>
      <c r="B23" s="7" t="s">
        <v>6</v>
      </c>
      <c r="C23" s="7" t="s">
        <v>7</v>
      </c>
      <c r="D23" s="11">
        <v>65</v>
      </c>
      <c r="E23" s="11">
        <v>88</v>
      </c>
      <c r="F23" s="8">
        <f t="shared" si="0"/>
        <v>81.1</v>
      </c>
      <c r="G23" s="11">
        <v>80.43</v>
      </c>
      <c r="H23" s="8">
        <f t="shared" si="1"/>
        <v>80.69800000000001</v>
      </c>
      <c r="I23" s="8">
        <f t="shared" si="2"/>
        <v>21</v>
      </c>
    </row>
    <row r="24" spans="1:9" s="10" customFormat="1" ht="19.5" customHeight="1">
      <c r="A24" s="7">
        <v>20230528</v>
      </c>
      <c r="B24" s="7" t="s">
        <v>6</v>
      </c>
      <c r="C24" s="7" t="s">
        <v>7</v>
      </c>
      <c r="D24" s="11">
        <v>61</v>
      </c>
      <c r="E24" s="11">
        <v>84</v>
      </c>
      <c r="F24" s="8">
        <f t="shared" si="0"/>
        <v>77.1</v>
      </c>
      <c r="G24" s="11">
        <v>82.7</v>
      </c>
      <c r="H24" s="8">
        <f t="shared" si="1"/>
        <v>80.46</v>
      </c>
      <c r="I24" s="8">
        <f t="shared" si="2"/>
        <v>22</v>
      </c>
    </row>
    <row r="25" spans="1:9" s="10" customFormat="1" ht="19.5" customHeight="1">
      <c r="A25" s="7">
        <v>20230318</v>
      </c>
      <c r="B25" s="7" t="s">
        <v>6</v>
      </c>
      <c r="C25" s="7" t="s">
        <v>7</v>
      </c>
      <c r="D25" s="11">
        <v>73</v>
      </c>
      <c r="E25" s="11">
        <v>81</v>
      </c>
      <c r="F25" s="8">
        <f t="shared" si="0"/>
        <v>78.6</v>
      </c>
      <c r="G25" s="11">
        <v>81.57</v>
      </c>
      <c r="H25" s="8">
        <f t="shared" si="1"/>
        <v>80.38199999999999</v>
      </c>
      <c r="I25" s="8">
        <f t="shared" si="2"/>
        <v>23</v>
      </c>
    </row>
    <row r="26" spans="1:9" s="10" customFormat="1" ht="19.5" customHeight="1">
      <c r="A26" s="7">
        <v>20230316</v>
      </c>
      <c r="B26" s="7" t="s">
        <v>6</v>
      </c>
      <c r="C26" s="7" t="s">
        <v>7</v>
      </c>
      <c r="D26" s="11">
        <v>63</v>
      </c>
      <c r="E26" s="11">
        <v>82</v>
      </c>
      <c r="F26" s="8">
        <f t="shared" si="0"/>
        <v>76.3</v>
      </c>
      <c r="G26" s="11">
        <v>83.03</v>
      </c>
      <c r="H26" s="8">
        <f t="shared" si="1"/>
        <v>80.338</v>
      </c>
      <c r="I26" s="8">
        <f t="shared" si="2"/>
        <v>24</v>
      </c>
    </row>
    <row r="27" spans="1:9" s="10" customFormat="1" ht="19.5" customHeight="1">
      <c r="A27" s="7">
        <v>20230310</v>
      </c>
      <c r="B27" s="7" t="s">
        <v>6</v>
      </c>
      <c r="C27" s="7" t="s">
        <v>7</v>
      </c>
      <c r="D27" s="11">
        <v>75</v>
      </c>
      <c r="E27" s="11">
        <v>81</v>
      </c>
      <c r="F27" s="8">
        <f t="shared" si="0"/>
        <v>79.19999999999999</v>
      </c>
      <c r="G27" s="11">
        <v>80.8</v>
      </c>
      <c r="H27" s="8">
        <f t="shared" si="1"/>
        <v>80.16</v>
      </c>
      <c r="I27" s="8">
        <f t="shared" si="2"/>
        <v>25</v>
      </c>
    </row>
    <row r="28" spans="1:9" s="10" customFormat="1" ht="19.5" customHeight="1">
      <c r="A28" s="7">
        <v>20230710</v>
      </c>
      <c r="B28" s="7" t="s">
        <v>6</v>
      </c>
      <c r="C28" s="7" t="s">
        <v>7</v>
      </c>
      <c r="D28" s="11">
        <v>64</v>
      </c>
      <c r="E28" s="11">
        <v>84</v>
      </c>
      <c r="F28" s="8">
        <f t="shared" si="0"/>
        <v>78</v>
      </c>
      <c r="G28" s="11">
        <v>81.27</v>
      </c>
      <c r="H28" s="8">
        <f t="shared" si="1"/>
        <v>79.96199999999999</v>
      </c>
      <c r="I28" s="8">
        <f t="shared" si="2"/>
        <v>26</v>
      </c>
    </row>
    <row r="29" spans="1:9" s="10" customFormat="1" ht="19.5" customHeight="1">
      <c r="A29" s="7">
        <v>20230713</v>
      </c>
      <c r="B29" s="7" t="s">
        <v>6</v>
      </c>
      <c r="C29" s="7" t="s">
        <v>7</v>
      </c>
      <c r="D29" s="11">
        <v>50</v>
      </c>
      <c r="E29" s="11">
        <v>80</v>
      </c>
      <c r="F29" s="8">
        <f t="shared" si="0"/>
        <v>71</v>
      </c>
      <c r="G29" s="11">
        <v>85.8</v>
      </c>
      <c r="H29" s="8">
        <f t="shared" si="1"/>
        <v>79.88</v>
      </c>
      <c r="I29" s="8">
        <f t="shared" si="2"/>
        <v>27</v>
      </c>
    </row>
    <row r="30" spans="1:9" s="10" customFormat="1" ht="19.5" customHeight="1">
      <c r="A30" s="7">
        <v>20230430</v>
      </c>
      <c r="B30" s="7" t="s">
        <v>6</v>
      </c>
      <c r="C30" s="7" t="s">
        <v>7</v>
      </c>
      <c r="D30" s="11">
        <v>67</v>
      </c>
      <c r="E30" s="11">
        <v>89</v>
      </c>
      <c r="F30" s="8">
        <f t="shared" si="0"/>
        <v>82.39999999999999</v>
      </c>
      <c r="G30" s="11">
        <v>77.87</v>
      </c>
      <c r="H30" s="8">
        <f t="shared" si="1"/>
        <v>79.682</v>
      </c>
      <c r="I30" s="8">
        <f t="shared" si="2"/>
        <v>28</v>
      </c>
    </row>
    <row r="31" spans="1:9" s="10" customFormat="1" ht="19.5" customHeight="1">
      <c r="A31" s="7">
        <v>20230620</v>
      </c>
      <c r="B31" s="7" t="s">
        <v>6</v>
      </c>
      <c r="C31" s="7" t="s">
        <v>7</v>
      </c>
      <c r="D31" s="11">
        <v>63</v>
      </c>
      <c r="E31" s="11">
        <v>81</v>
      </c>
      <c r="F31" s="8">
        <f t="shared" si="0"/>
        <v>75.6</v>
      </c>
      <c r="G31" s="11">
        <v>82.33</v>
      </c>
      <c r="H31" s="8">
        <f t="shared" si="1"/>
        <v>79.63799999999999</v>
      </c>
      <c r="I31" s="8">
        <f t="shared" si="2"/>
        <v>29</v>
      </c>
    </row>
    <row r="32" spans="1:9" s="10" customFormat="1" ht="19.5" customHeight="1">
      <c r="A32" s="7">
        <v>20230201</v>
      </c>
      <c r="B32" s="7" t="s">
        <v>6</v>
      </c>
      <c r="C32" s="7" t="s">
        <v>7</v>
      </c>
      <c r="D32" s="11">
        <v>56</v>
      </c>
      <c r="E32" s="11">
        <v>87</v>
      </c>
      <c r="F32" s="8">
        <f t="shared" si="0"/>
        <v>77.7</v>
      </c>
      <c r="G32" s="11">
        <v>80.83</v>
      </c>
      <c r="H32" s="8">
        <f t="shared" si="1"/>
        <v>79.578</v>
      </c>
      <c r="I32" s="8">
        <f t="shared" si="2"/>
        <v>30</v>
      </c>
    </row>
    <row r="33" spans="1:9" s="10" customFormat="1" ht="19.5" customHeight="1">
      <c r="A33" s="7">
        <v>20230619</v>
      </c>
      <c r="B33" s="7" t="s">
        <v>6</v>
      </c>
      <c r="C33" s="7" t="s">
        <v>7</v>
      </c>
      <c r="D33" s="11">
        <v>54</v>
      </c>
      <c r="E33" s="11">
        <v>84</v>
      </c>
      <c r="F33" s="8">
        <f t="shared" si="0"/>
        <v>75</v>
      </c>
      <c r="G33" s="11">
        <v>82.63</v>
      </c>
      <c r="H33" s="8">
        <f t="shared" si="1"/>
        <v>79.578</v>
      </c>
      <c r="I33" s="8">
        <f t="shared" si="2"/>
        <v>30</v>
      </c>
    </row>
    <row r="34" spans="1:9" s="10" customFormat="1" ht="19.5" customHeight="1">
      <c r="A34" s="7">
        <v>20230229</v>
      </c>
      <c r="B34" s="7" t="s">
        <v>6</v>
      </c>
      <c r="C34" s="7" t="s">
        <v>7</v>
      </c>
      <c r="D34" s="11">
        <v>68</v>
      </c>
      <c r="E34" s="11">
        <v>75</v>
      </c>
      <c r="F34" s="8">
        <f t="shared" si="0"/>
        <v>72.9</v>
      </c>
      <c r="G34" s="11">
        <v>84</v>
      </c>
      <c r="H34" s="8">
        <f t="shared" si="1"/>
        <v>79.56</v>
      </c>
      <c r="I34" s="8">
        <f t="shared" si="2"/>
        <v>32</v>
      </c>
    </row>
    <row r="35" spans="1:9" s="10" customFormat="1" ht="19.5" customHeight="1">
      <c r="A35" s="7">
        <v>20230109</v>
      </c>
      <c r="B35" s="7" t="s">
        <v>6</v>
      </c>
      <c r="C35" s="7" t="s">
        <v>7</v>
      </c>
      <c r="D35" s="11">
        <v>71</v>
      </c>
      <c r="E35" s="11">
        <v>80</v>
      </c>
      <c r="F35" s="8">
        <f aca="true" t="shared" si="3" ref="F35:F66">D35*0.3+E35*0.7</f>
        <v>77.3</v>
      </c>
      <c r="G35" s="11">
        <v>81.03</v>
      </c>
      <c r="H35" s="8">
        <f aca="true" t="shared" si="4" ref="H35:H66">F35*0.4+G35*0.6</f>
        <v>79.53800000000001</v>
      </c>
      <c r="I35" s="8">
        <f aca="true" t="shared" si="5" ref="I35:I66">RANK(H35,$H$3:$H$131)</f>
        <v>33</v>
      </c>
    </row>
    <row r="36" spans="1:9" s="10" customFormat="1" ht="19.5" customHeight="1">
      <c r="A36" s="7">
        <v>20230524</v>
      </c>
      <c r="B36" s="7" t="s">
        <v>6</v>
      </c>
      <c r="C36" s="7" t="s">
        <v>7</v>
      </c>
      <c r="D36" s="11">
        <v>52</v>
      </c>
      <c r="E36" s="11">
        <v>80</v>
      </c>
      <c r="F36" s="8">
        <f t="shared" si="3"/>
        <v>71.6</v>
      </c>
      <c r="G36" s="11">
        <v>84.6</v>
      </c>
      <c r="H36" s="8">
        <f t="shared" si="4"/>
        <v>79.4</v>
      </c>
      <c r="I36" s="8">
        <f t="shared" si="5"/>
        <v>34</v>
      </c>
    </row>
    <row r="37" spans="1:9" s="10" customFormat="1" ht="19.5" customHeight="1">
      <c r="A37" s="7">
        <v>20230527</v>
      </c>
      <c r="B37" s="7" t="s">
        <v>6</v>
      </c>
      <c r="C37" s="7" t="s">
        <v>7</v>
      </c>
      <c r="D37" s="11">
        <v>64</v>
      </c>
      <c r="E37" s="11">
        <v>82</v>
      </c>
      <c r="F37" s="8">
        <f t="shared" si="3"/>
        <v>76.6</v>
      </c>
      <c r="G37" s="11">
        <v>81.07</v>
      </c>
      <c r="H37" s="8">
        <f t="shared" si="4"/>
        <v>79.282</v>
      </c>
      <c r="I37" s="8">
        <f t="shared" si="5"/>
        <v>35</v>
      </c>
    </row>
    <row r="38" spans="1:9" s="10" customFormat="1" ht="19.5" customHeight="1">
      <c r="A38" s="7">
        <v>20230514</v>
      </c>
      <c r="B38" s="7" t="s">
        <v>6</v>
      </c>
      <c r="C38" s="7" t="s">
        <v>7</v>
      </c>
      <c r="D38" s="11">
        <v>69</v>
      </c>
      <c r="E38" s="11">
        <v>85</v>
      </c>
      <c r="F38" s="8">
        <f t="shared" si="3"/>
        <v>80.19999999999999</v>
      </c>
      <c r="G38" s="11">
        <v>78.63</v>
      </c>
      <c r="H38" s="8">
        <f t="shared" si="4"/>
        <v>79.258</v>
      </c>
      <c r="I38" s="8">
        <f t="shared" si="5"/>
        <v>36</v>
      </c>
    </row>
    <row r="39" spans="1:9" s="10" customFormat="1" ht="19.5" customHeight="1">
      <c r="A39" s="7">
        <v>20230208</v>
      </c>
      <c r="B39" s="7" t="s">
        <v>6</v>
      </c>
      <c r="C39" s="7" t="s">
        <v>7</v>
      </c>
      <c r="D39" s="11">
        <v>64</v>
      </c>
      <c r="E39" s="11">
        <v>75</v>
      </c>
      <c r="F39" s="8">
        <f t="shared" si="3"/>
        <v>71.7</v>
      </c>
      <c r="G39" s="11">
        <v>84.2</v>
      </c>
      <c r="H39" s="8">
        <f t="shared" si="4"/>
        <v>79.2</v>
      </c>
      <c r="I39" s="8">
        <f t="shared" si="5"/>
        <v>37</v>
      </c>
    </row>
    <row r="40" spans="1:9" s="10" customFormat="1" ht="19.5" customHeight="1">
      <c r="A40" s="7">
        <v>20230116</v>
      </c>
      <c r="B40" s="7" t="s">
        <v>6</v>
      </c>
      <c r="C40" s="7" t="s">
        <v>7</v>
      </c>
      <c r="D40" s="11">
        <v>71</v>
      </c>
      <c r="E40" s="11">
        <v>76</v>
      </c>
      <c r="F40" s="8">
        <f t="shared" si="3"/>
        <v>74.5</v>
      </c>
      <c r="G40" s="11">
        <v>82.33</v>
      </c>
      <c r="H40" s="8">
        <f t="shared" si="4"/>
        <v>79.198</v>
      </c>
      <c r="I40" s="8">
        <f t="shared" si="5"/>
        <v>38</v>
      </c>
    </row>
    <row r="41" spans="1:9" s="10" customFormat="1" ht="19.5" customHeight="1">
      <c r="A41" s="7">
        <v>20230329</v>
      </c>
      <c r="B41" s="7" t="s">
        <v>6</v>
      </c>
      <c r="C41" s="7" t="s">
        <v>7</v>
      </c>
      <c r="D41" s="11">
        <v>56</v>
      </c>
      <c r="E41" s="11">
        <v>83</v>
      </c>
      <c r="F41" s="8">
        <f t="shared" si="3"/>
        <v>74.89999999999999</v>
      </c>
      <c r="G41" s="11">
        <v>81.97</v>
      </c>
      <c r="H41" s="8">
        <f t="shared" si="4"/>
        <v>79.142</v>
      </c>
      <c r="I41" s="8">
        <f t="shared" si="5"/>
        <v>39</v>
      </c>
    </row>
    <row r="42" spans="1:9" s="10" customFormat="1" ht="19.5" customHeight="1">
      <c r="A42" s="7">
        <v>20230101</v>
      </c>
      <c r="B42" s="7" t="s">
        <v>6</v>
      </c>
      <c r="C42" s="7" t="s">
        <v>7</v>
      </c>
      <c r="D42" s="11">
        <v>59</v>
      </c>
      <c r="E42" s="11">
        <v>76</v>
      </c>
      <c r="F42" s="8">
        <f t="shared" si="3"/>
        <v>70.89999999999999</v>
      </c>
      <c r="G42" s="11">
        <v>84.4</v>
      </c>
      <c r="H42" s="8">
        <f t="shared" si="4"/>
        <v>79</v>
      </c>
      <c r="I42" s="8">
        <f t="shared" si="5"/>
        <v>40</v>
      </c>
    </row>
    <row r="43" spans="1:9" s="10" customFormat="1" ht="19.5" customHeight="1">
      <c r="A43" s="7">
        <v>20230420</v>
      </c>
      <c r="B43" s="7" t="s">
        <v>6</v>
      </c>
      <c r="C43" s="7" t="s">
        <v>7</v>
      </c>
      <c r="D43" s="11">
        <v>51</v>
      </c>
      <c r="E43" s="11">
        <v>88</v>
      </c>
      <c r="F43" s="8">
        <f t="shared" si="3"/>
        <v>76.89999999999999</v>
      </c>
      <c r="G43" s="11">
        <v>80.33</v>
      </c>
      <c r="H43" s="8">
        <f t="shared" si="4"/>
        <v>78.958</v>
      </c>
      <c r="I43" s="8">
        <f t="shared" si="5"/>
        <v>41</v>
      </c>
    </row>
    <row r="44" spans="1:9" s="10" customFormat="1" ht="19.5" customHeight="1">
      <c r="A44" s="7">
        <v>20230601</v>
      </c>
      <c r="B44" s="7" t="s">
        <v>6</v>
      </c>
      <c r="C44" s="7" t="s">
        <v>7</v>
      </c>
      <c r="D44" s="11">
        <v>65</v>
      </c>
      <c r="E44" s="11">
        <v>84</v>
      </c>
      <c r="F44" s="8">
        <f t="shared" si="3"/>
        <v>78.3</v>
      </c>
      <c r="G44" s="11">
        <v>79.37</v>
      </c>
      <c r="H44" s="8">
        <f t="shared" si="4"/>
        <v>78.94200000000001</v>
      </c>
      <c r="I44" s="8">
        <f t="shared" si="5"/>
        <v>42</v>
      </c>
    </row>
    <row r="45" spans="1:9" s="10" customFormat="1" ht="19.5" customHeight="1">
      <c r="A45" s="7">
        <v>20230104</v>
      </c>
      <c r="B45" s="7" t="s">
        <v>6</v>
      </c>
      <c r="C45" s="7" t="s">
        <v>7</v>
      </c>
      <c r="D45" s="11">
        <v>69</v>
      </c>
      <c r="E45" s="11">
        <v>69</v>
      </c>
      <c r="F45" s="8">
        <f t="shared" si="3"/>
        <v>69</v>
      </c>
      <c r="G45" s="11">
        <v>85.5</v>
      </c>
      <c r="H45" s="8">
        <f t="shared" si="4"/>
        <v>78.9</v>
      </c>
      <c r="I45" s="8">
        <f t="shared" si="5"/>
        <v>43</v>
      </c>
    </row>
    <row r="46" spans="1:9" s="10" customFormat="1" ht="19.5" customHeight="1">
      <c r="A46" s="7">
        <v>20230317</v>
      </c>
      <c r="B46" s="7" t="s">
        <v>6</v>
      </c>
      <c r="C46" s="7" t="s">
        <v>7</v>
      </c>
      <c r="D46" s="11">
        <v>66</v>
      </c>
      <c r="E46" s="11">
        <v>81</v>
      </c>
      <c r="F46" s="8">
        <f t="shared" si="3"/>
        <v>76.5</v>
      </c>
      <c r="G46" s="11">
        <v>80.4</v>
      </c>
      <c r="H46" s="8">
        <f t="shared" si="4"/>
        <v>78.84</v>
      </c>
      <c r="I46" s="8">
        <f t="shared" si="5"/>
        <v>44</v>
      </c>
    </row>
    <row r="47" spans="1:9" s="10" customFormat="1" ht="19.5" customHeight="1">
      <c r="A47" s="7">
        <v>20230327</v>
      </c>
      <c r="B47" s="7" t="s">
        <v>6</v>
      </c>
      <c r="C47" s="7" t="s">
        <v>7</v>
      </c>
      <c r="D47" s="11">
        <v>76</v>
      </c>
      <c r="E47" s="11">
        <v>75</v>
      </c>
      <c r="F47" s="8">
        <f t="shared" si="3"/>
        <v>75.3</v>
      </c>
      <c r="G47" s="11">
        <v>81.17</v>
      </c>
      <c r="H47" s="8">
        <f t="shared" si="4"/>
        <v>78.822</v>
      </c>
      <c r="I47" s="8">
        <f t="shared" si="5"/>
        <v>45</v>
      </c>
    </row>
    <row r="48" spans="1:9" s="10" customFormat="1" ht="19.5" customHeight="1">
      <c r="A48" s="7">
        <v>20230309</v>
      </c>
      <c r="B48" s="7" t="s">
        <v>6</v>
      </c>
      <c r="C48" s="7" t="s">
        <v>7</v>
      </c>
      <c r="D48" s="11">
        <v>68</v>
      </c>
      <c r="E48" s="11">
        <v>80</v>
      </c>
      <c r="F48" s="8">
        <f t="shared" si="3"/>
        <v>76.4</v>
      </c>
      <c r="G48" s="11">
        <v>80.27</v>
      </c>
      <c r="H48" s="8">
        <f t="shared" si="4"/>
        <v>78.72200000000001</v>
      </c>
      <c r="I48" s="8">
        <f t="shared" si="5"/>
        <v>46</v>
      </c>
    </row>
    <row r="49" spans="1:9" s="10" customFormat="1" ht="19.5" customHeight="1">
      <c r="A49" s="7">
        <v>20230513</v>
      </c>
      <c r="B49" s="7" t="s">
        <v>6</v>
      </c>
      <c r="C49" s="7" t="s">
        <v>7</v>
      </c>
      <c r="D49" s="11">
        <v>65</v>
      </c>
      <c r="E49" s="11">
        <v>80</v>
      </c>
      <c r="F49" s="8">
        <f t="shared" si="3"/>
        <v>75.5</v>
      </c>
      <c r="G49" s="11">
        <v>80.87</v>
      </c>
      <c r="H49" s="8">
        <f t="shared" si="4"/>
        <v>78.72200000000001</v>
      </c>
      <c r="I49" s="8">
        <f t="shared" si="5"/>
        <v>46</v>
      </c>
    </row>
    <row r="50" spans="1:9" s="10" customFormat="1" ht="19.5" customHeight="1">
      <c r="A50" s="7">
        <v>20230603</v>
      </c>
      <c r="B50" s="7" t="s">
        <v>6</v>
      </c>
      <c r="C50" s="7" t="s">
        <v>7</v>
      </c>
      <c r="D50" s="11">
        <v>64</v>
      </c>
      <c r="E50" s="11">
        <v>78</v>
      </c>
      <c r="F50" s="8">
        <f t="shared" si="3"/>
        <v>73.8</v>
      </c>
      <c r="G50" s="11">
        <v>81.77</v>
      </c>
      <c r="H50" s="8">
        <f t="shared" si="4"/>
        <v>78.582</v>
      </c>
      <c r="I50" s="8">
        <f t="shared" si="5"/>
        <v>48</v>
      </c>
    </row>
    <row r="51" spans="1:9" s="10" customFormat="1" ht="19.5" customHeight="1">
      <c r="A51" s="7">
        <v>20230319</v>
      </c>
      <c r="B51" s="7" t="s">
        <v>6</v>
      </c>
      <c r="C51" s="7" t="s">
        <v>7</v>
      </c>
      <c r="D51" s="11">
        <v>78</v>
      </c>
      <c r="E51" s="11">
        <v>85</v>
      </c>
      <c r="F51" s="8">
        <f t="shared" si="3"/>
        <v>82.89999999999999</v>
      </c>
      <c r="G51" s="11">
        <v>75.67</v>
      </c>
      <c r="H51" s="8">
        <f t="shared" si="4"/>
        <v>78.562</v>
      </c>
      <c r="I51" s="8">
        <f t="shared" si="5"/>
        <v>49</v>
      </c>
    </row>
    <row r="52" spans="1:9" s="10" customFormat="1" ht="19.5" customHeight="1">
      <c r="A52" s="7">
        <v>20230207</v>
      </c>
      <c r="B52" s="7" t="s">
        <v>6</v>
      </c>
      <c r="C52" s="7" t="s">
        <v>7</v>
      </c>
      <c r="D52" s="11">
        <v>58</v>
      </c>
      <c r="E52" s="11">
        <v>87</v>
      </c>
      <c r="F52" s="8">
        <f t="shared" si="3"/>
        <v>78.3</v>
      </c>
      <c r="G52" s="11">
        <v>78.73</v>
      </c>
      <c r="H52" s="8">
        <f t="shared" si="4"/>
        <v>78.55799999999999</v>
      </c>
      <c r="I52" s="8">
        <f t="shared" si="5"/>
        <v>50</v>
      </c>
    </row>
    <row r="53" spans="1:9" s="10" customFormat="1" ht="19.5" customHeight="1">
      <c r="A53" s="7">
        <v>20230407</v>
      </c>
      <c r="B53" s="7" t="s">
        <v>6</v>
      </c>
      <c r="C53" s="7" t="s">
        <v>7</v>
      </c>
      <c r="D53" s="11">
        <v>74</v>
      </c>
      <c r="E53" s="11">
        <v>75</v>
      </c>
      <c r="F53" s="8">
        <f t="shared" si="3"/>
        <v>74.7</v>
      </c>
      <c r="G53" s="11">
        <v>81.1</v>
      </c>
      <c r="H53" s="8">
        <f t="shared" si="4"/>
        <v>78.53999999999999</v>
      </c>
      <c r="I53" s="8">
        <f t="shared" si="5"/>
        <v>51</v>
      </c>
    </row>
    <row r="54" spans="1:9" s="10" customFormat="1" ht="19.5" customHeight="1">
      <c r="A54" s="7">
        <v>20230612</v>
      </c>
      <c r="B54" s="7" t="s">
        <v>6</v>
      </c>
      <c r="C54" s="7" t="s">
        <v>7</v>
      </c>
      <c r="D54" s="11">
        <v>67</v>
      </c>
      <c r="E54" s="11">
        <v>84</v>
      </c>
      <c r="F54" s="8">
        <f t="shared" si="3"/>
        <v>78.89999999999999</v>
      </c>
      <c r="G54" s="11">
        <v>78.1</v>
      </c>
      <c r="H54" s="8">
        <f t="shared" si="4"/>
        <v>78.41999999999999</v>
      </c>
      <c r="I54" s="8">
        <f t="shared" si="5"/>
        <v>52</v>
      </c>
    </row>
    <row r="55" spans="1:9" s="10" customFormat="1" ht="19.5" customHeight="1">
      <c r="A55" s="7">
        <v>20230128</v>
      </c>
      <c r="B55" s="7" t="s">
        <v>6</v>
      </c>
      <c r="C55" s="7" t="s">
        <v>7</v>
      </c>
      <c r="D55" s="11">
        <v>72</v>
      </c>
      <c r="E55" s="11">
        <v>74</v>
      </c>
      <c r="F55" s="8">
        <f t="shared" si="3"/>
        <v>73.39999999999999</v>
      </c>
      <c r="G55" s="11">
        <v>81.63</v>
      </c>
      <c r="H55" s="8">
        <f t="shared" si="4"/>
        <v>78.338</v>
      </c>
      <c r="I55" s="8">
        <f t="shared" si="5"/>
        <v>53</v>
      </c>
    </row>
    <row r="56" spans="1:9" s="10" customFormat="1" ht="19.5" customHeight="1">
      <c r="A56" s="7">
        <v>20230611</v>
      </c>
      <c r="B56" s="7" t="s">
        <v>6</v>
      </c>
      <c r="C56" s="7" t="s">
        <v>7</v>
      </c>
      <c r="D56" s="11">
        <v>65</v>
      </c>
      <c r="E56" s="11">
        <v>79</v>
      </c>
      <c r="F56" s="8">
        <f t="shared" si="3"/>
        <v>74.8</v>
      </c>
      <c r="G56" s="11">
        <v>80.67</v>
      </c>
      <c r="H56" s="8">
        <f t="shared" si="4"/>
        <v>78.322</v>
      </c>
      <c r="I56" s="8">
        <f t="shared" si="5"/>
        <v>54</v>
      </c>
    </row>
    <row r="57" spans="1:9" s="10" customFormat="1" ht="19.5" customHeight="1">
      <c r="A57" s="7">
        <v>20230226</v>
      </c>
      <c r="B57" s="7" t="s">
        <v>6</v>
      </c>
      <c r="C57" s="7" t="s">
        <v>7</v>
      </c>
      <c r="D57" s="11">
        <v>64</v>
      </c>
      <c r="E57" s="11">
        <v>81</v>
      </c>
      <c r="F57" s="8">
        <f t="shared" si="3"/>
        <v>75.89999999999999</v>
      </c>
      <c r="G57" s="11">
        <v>79.93</v>
      </c>
      <c r="H57" s="8">
        <f t="shared" si="4"/>
        <v>78.31800000000001</v>
      </c>
      <c r="I57" s="8">
        <f t="shared" si="5"/>
        <v>55</v>
      </c>
    </row>
    <row r="58" spans="1:9" s="10" customFormat="1" ht="19.5" customHeight="1">
      <c r="A58" s="7">
        <v>20230203</v>
      </c>
      <c r="B58" s="7" t="s">
        <v>6</v>
      </c>
      <c r="C58" s="7" t="s">
        <v>7</v>
      </c>
      <c r="D58" s="11">
        <v>74</v>
      </c>
      <c r="E58" s="11">
        <v>74</v>
      </c>
      <c r="F58" s="8">
        <f t="shared" si="3"/>
        <v>74</v>
      </c>
      <c r="G58" s="11">
        <v>81.03</v>
      </c>
      <c r="H58" s="8">
        <f t="shared" si="4"/>
        <v>78.218</v>
      </c>
      <c r="I58" s="8">
        <f t="shared" si="5"/>
        <v>56</v>
      </c>
    </row>
    <row r="59" spans="1:9" s="10" customFormat="1" ht="19.5" customHeight="1">
      <c r="A59" s="7">
        <v>20230118</v>
      </c>
      <c r="B59" s="7" t="s">
        <v>6</v>
      </c>
      <c r="C59" s="7" t="s">
        <v>7</v>
      </c>
      <c r="D59" s="11">
        <v>63</v>
      </c>
      <c r="E59" s="11">
        <v>87</v>
      </c>
      <c r="F59" s="8">
        <f t="shared" si="3"/>
        <v>79.8</v>
      </c>
      <c r="G59" s="11">
        <v>77.13</v>
      </c>
      <c r="H59" s="8">
        <f t="shared" si="4"/>
        <v>78.19800000000001</v>
      </c>
      <c r="I59" s="8">
        <f t="shared" si="5"/>
        <v>57</v>
      </c>
    </row>
    <row r="60" spans="1:9" s="10" customFormat="1" ht="19.5" customHeight="1">
      <c r="A60" s="7">
        <v>20230511</v>
      </c>
      <c r="B60" s="7" t="s">
        <v>6</v>
      </c>
      <c r="C60" s="7" t="s">
        <v>7</v>
      </c>
      <c r="D60" s="11">
        <v>61</v>
      </c>
      <c r="E60" s="11">
        <v>87</v>
      </c>
      <c r="F60" s="8">
        <f t="shared" si="3"/>
        <v>79.2</v>
      </c>
      <c r="G60" s="11">
        <v>77.5</v>
      </c>
      <c r="H60" s="8">
        <f t="shared" si="4"/>
        <v>78.18</v>
      </c>
      <c r="I60" s="8">
        <f t="shared" si="5"/>
        <v>58</v>
      </c>
    </row>
    <row r="61" spans="1:9" s="10" customFormat="1" ht="19.5" customHeight="1">
      <c r="A61" s="7">
        <v>20230219</v>
      </c>
      <c r="B61" s="7" t="s">
        <v>6</v>
      </c>
      <c r="C61" s="7" t="s">
        <v>7</v>
      </c>
      <c r="D61" s="11">
        <v>76</v>
      </c>
      <c r="E61" s="11">
        <v>67</v>
      </c>
      <c r="F61" s="8">
        <f t="shared" si="3"/>
        <v>69.7</v>
      </c>
      <c r="G61" s="11">
        <v>83.77</v>
      </c>
      <c r="H61" s="8">
        <f t="shared" si="4"/>
        <v>78.142</v>
      </c>
      <c r="I61" s="8">
        <f t="shared" si="5"/>
        <v>59</v>
      </c>
    </row>
    <row r="62" spans="1:9" s="10" customFormat="1" ht="19.5" customHeight="1">
      <c r="A62" s="7">
        <v>20230523</v>
      </c>
      <c r="B62" s="7" t="s">
        <v>6</v>
      </c>
      <c r="C62" s="7" t="s">
        <v>7</v>
      </c>
      <c r="D62" s="11">
        <v>66</v>
      </c>
      <c r="E62" s="11">
        <v>90</v>
      </c>
      <c r="F62" s="8">
        <f t="shared" si="3"/>
        <v>82.8</v>
      </c>
      <c r="G62" s="11">
        <v>75</v>
      </c>
      <c r="H62" s="8">
        <f t="shared" si="4"/>
        <v>78.12</v>
      </c>
      <c r="I62" s="8">
        <f t="shared" si="5"/>
        <v>60</v>
      </c>
    </row>
    <row r="63" spans="1:9" s="10" customFormat="1" ht="19.5" customHeight="1">
      <c r="A63" s="7">
        <v>20230404</v>
      </c>
      <c r="B63" s="7" t="s">
        <v>6</v>
      </c>
      <c r="C63" s="7" t="s">
        <v>7</v>
      </c>
      <c r="D63" s="11">
        <v>73</v>
      </c>
      <c r="E63" s="11">
        <v>78</v>
      </c>
      <c r="F63" s="8">
        <f t="shared" si="3"/>
        <v>76.5</v>
      </c>
      <c r="G63" s="11">
        <v>79.17</v>
      </c>
      <c r="H63" s="8">
        <f t="shared" si="4"/>
        <v>78.102</v>
      </c>
      <c r="I63" s="8">
        <f t="shared" si="5"/>
        <v>61</v>
      </c>
    </row>
    <row r="64" spans="1:9" s="10" customFormat="1" ht="19.5" customHeight="1">
      <c r="A64" s="7">
        <v>20230324</v>
      </c>
      <c r="B64" s="7" t="s">
        <v>6</v>
      </c>
      <c r="C64" s="7" t="s">
        <v>7</v>
      </c>
      <c r="D64" s="11">
        <v>69</v>
      </c>
      <c r="E64" s="11">
        <v>84</v>
      </c>
      <c r="F64" s="8">
        <f t="shared" si="3"/>
        <v>79.5</v>
      </c>
      <c r="G64" s="11">
        <v>77.07</v>
      </c>
      <c r="H64" s="8">
        <f t="shared" si="4"/>
        <v>78.042</v>
      </c>
      <c r="I64" s="8">
        <f t="shared" si="5"/>
        <v>62</v>
      </c>
    </row>
    <row r="65" spans="1:9" s="10" customFormat="1" ht="19.5" customHeight="1">
      <c r="A65" s="7">
        <v>20230221</v>
      </c>
      <c r="B65" s="7" t="s">
        <v>6</v>
      </c>
      <c r="C65" s="7" t="s">
        <v>7</v>
      </c>
      <c r="D65" s="11">
        <v>61</v>
      </c>
      <c r="E65" s="11">
        <v>74</v>
      </c>
      <c r="F65" s="8">
        <f t="shared" si="3"/>
        <v>70.1</v>
      </c>
      <c r="G65" s="11">
        <v>83.27</v>
      </c>
      <c r="H65" s="8">
        <f t="shared" si="4"/>
        <v>78.002</v>
      </c>
      <c r="I65" s="8">
        <f t="shared" si="5"/>
        <v>63</v>
      </c>
    </row>
    <row r="66" spans="1:9" s="10" customFormat="1" ht="19.5" customHeight="1">
      <c r="A66" s="7">
        <v>20230602</v>
      </c>
      <c r="B66" s="7" t="s">
        <v>6</v>
      </c>
      <c r="C66" s="7" t="s">
        <v>7</v>
      </c>
      <c r="D66" s="11">
        <v>72</v>
      </c>
      <c r="E66" s="11">
        <v>71</v>
      </c>
      <c r="F66" s="8">
        <f t="shared" si="3"/>
        <v>71.3</v>
      </c>
      <c r="G66" s="11">
        <v>82.2</v>
      </c>
      <c r="H66" s="8">
        <f t="shared" si="4"/>
        <v>77.84</v>
      </c>
      <c r="I66" s="8">
        <f t="shared" si="5"/>
        <v>64</v>
      </c>
    </row>
    <row r="67" spans="1:9" s="10" customFormat="1" ht="19.5" customHeight="1">
      <c r="A67" s="7">
        <v>20230117</v>
      </c>
      <c r="B67" s="7" t="s">
        <v>6</v>
      </c>
      <c r="C67" s="7" t="s">
        <v>7</v>
      </c>
      <c r="D67" s="11">
        <v>67</v>
      </c>
      <c r="E67" s="11">
        <v>83</v>
      </c>
      <c r="F67" s="8">
        <f aca="true" t="shared" si="6" ref="F67:F98">D67*0.3+E67*0.7</f>
        <v>78.19999999999999</v>
      </c>
      <c r="G67" s="11">
        <v>77.6</v>
      </c>
      <c r="H67" s="8">
        <f aca="true" t="shared" si="7" ref="H67:H98">F67*0.4+G67*0.6</f>
        <v>77.83999999999999</v>
      </c>
      <c r="I67" s="8">
        <f aca="true" t="shared" si="8" ref="I67:I98">RANK(H67,$H$3:$H$131)</f>
        <v>65</v>
      </c>
    </row>
    <row r="68" spans="1:9" s="10" customFormat="1" ht="19.5" customHeight="1">
      <c r="A68" s="7">
        <v>20230121</v>
      </c>
      <c r="B68" s="7" t="s">
        <v>6</v>
      </c>
      <c r="C68" s="7" t="s">
        <v>7</v>
      </c>
      <c r="D68" s="11">
        <v>70</v>
      </c>
      <c r="E68" s="11">
        <v>78</v>
      </c>
      <c r="F68" s="8">
        <f t="shared" si="6"/>
        <v>75.6</v>
      </c>
      <c r="G68" s="11">
        <v>79.27</v>
      </c>
      <c r="H68" s="8">
        <f t="shared" si="7"/>
        <v>77.80199999999999</v>
      </c>
      <c r="I68" s="8">
        <f t="shared" si="8"/>
        <v>66</v>
      </c>
    </row>
    <row r="69" spans="1:9" s="10" customFormat="1" ht="19.5" customHeight="1">
      <c r="A69" s="7">
        <v>20230209</v>
      </c>
      <c r="B69" s="7" t="s">
        <v>6</v>
      </c>
      <c r="C69" s="7" t="s">
        <v>7</v>
      </c>
      <c r="D69" s="11">
        <v>72</v>
      </c>
      <c r="E69" s="11">
        <v>72</v>
      </c>
      <c r="F69" s="8">
        <f t="shared" si="6"/>
        <v>72</v>
      </c>
      <c r="G69" s="11">
        <v>81.57</v>
      </c>
      <c r="H69" s="8">
        <f t="shared" si="7"/>
        <v>77.74199999999999</v>
      </c>
      <c r="I69" s="8">
        <f t="shared" si="8"/>
        <v>67</v>
      </c>
    </row>
    <row r="70" spans="1:9" s="10" customFormat="1" ht="19.5" customHeight="1">
      <c r="A70" s="7">
        <v>20230422</v>
      </c>
      <c r="B70" s="7" t="s">
        <v>6</v>
      </c>
      <c r="C70" s="7" t="s">
        <v>7</v>
      </c>
      <c r="D70" s="11">
        <v>63</v>
      </c>
      <c r="E70" s="11">
        <v>77</v>
      </c>
      <c r="F70" s="8">
        <f t="shared" si="6"/>
        <v>72.8</v>
      </c>
      <c r="G70" s="11">
        <v>81.03</v>
      </c>
      <c r="H70" s="8">
        <f t="shared" si="7"/>
        <v>77.738</v>
      </c>
      <c r="I70" s="8">
        <f t="shared" si="8"/>
        <v>68</v>
      </c>
    </row>
    <row r="71" spans="1:9" s="10" customFormat="1" ht="19.5" customHeight="1">
      <c r="A71" s="7">
        <v>20230129</v>
      </c>
      <c r="B71" s="7" t="s">
        <v>6</v>
      </c>
      <c r="C71" s="7" t="s">
        <v>7</v>
      </c>
      <c r="D71" s="11">
        <v>60</v>
      </c>
      <c r="E71" s="11">
        <v>71</v>
      </c>
      <c r="F71" s="8">
        <f t="shared" si="6"/>
        <v>67.69999999999999</v>
      </c>
      <c r="G71" s="11">
        <v>84.43</v>
      </c>
      <c r="H71" s="8">
        <f t="shared" si="7"/>
        <v>77.738</v>
      </c>
      <c r="I71" s="8">
        <f t="shared" si="8"/>
        <v>68</v>
      </c>
    </row>
    <row r="72" spans="1:9" s="10" customFormat="1" ht="19.5" customHeight="1">
      <c r="A72" s="7">
        <v>20230315</v>
      </c>
      <c r="B72" s="7" t="s">
        <v>6</v>
      </c>
      <c r="C72" s="7" t="s">
        <v>7</v>
      </c>
      <c r="D72" s="11">
        <v>58</v>
      </c>
      <c r="E72" s="11">
        <v>75</v>
      </c>
      <c r="F72" s="8">
        <f t="shared" si="6"/>
        <v>69.9</v>
      </c>
      <c r="G72" s="11">
        <v>82.87</v>
      </c>
      <c r="H72" s="8">
        <f t="shared" si="7"/>
        <v>77.682</v>
      </c>
      <c r="I72" s="8">
        <f t="shared" si="8"/>
        <v>70</v>
      </c>
    </row>
    <row r="73" spans="1:9" s="10" customFormat="1" ht="19.5" customHeight="1">
      <c r="A73" s="7">
        <v>20230423</v>
      </c>
      <c r="B73" s="7" t="s">
        <v>6</v>
      </c>
      <c r="C73" s="7" t="s">
        <v>7</v>
      </c>
      <c r="D73" s="11">
        <v>61</v>
      </c>
      <c r="E73" s="11">
        <v>77</v>
      </c>
      <c r="F73" s="8">
        <f t="shared" si="6"/>
        <v>72.2</v>
      </c>
      <c r="G73" s="11">
        <v>81.17</v>
      </c>
      <c r="H73" s="8">
        <f t="shared" si="7"/>
        <v>77.582</v>
      </c>
      <c r="I73" s="8">
        <f t="shared" si="8"/>
        <v>71</v>
      </c>
    </row>
    <row r="74" spans="1:9" s="10" customFormat="1" ht="19.5" customHeight="1">
      <c r="A74" s="7">
        <v>20230202</v>
      </c>
      <c r="B74" s="7" t="s">
        <v>6</v>
      </c>
      <c r="C74" s="7" t="s">
        <v>7</v>
      </c>
      <c r="D74" s="11">
        <v>63</v>
      </c>
      <c r="E74" s="11">
        <v>77</v>
      </c>
      <c r="F74" s="8">
        <f t="shared" si="6"/>
        <v>72.8</v>
      </c>
      <c r="G74" s="11">
        <v>80.7</v>
      </c>
      <c r="H74" s="8">
        <f t="shared" si="7"/>
        <v>77.54</v>
      </c>
      <c r="I74" s="8">
        <f t="shared" si="8"/>
        <v>72</v>
      </c>
    </row>
    <row r="75" spans="1:9" s="10" customFormat="1" ht="19.5" customHeight="1">
      <c r="A75" s="7">
        <v>20230308</v>
      </c>
      <c r="B75" s="7" t="s">
        <v>6</v>
      </c>
      <c r="C75" s="7" t="s">
        <v>7</v>
      </c>
      <c r="D75" s="11">
        <v>71</v>
      </c>
      <c r="E75" s="11">
        <v>72</v>
      </c>
      <c r="F75" s="8">
        <f t="shared" si="6"/>
        <v>71.7</v>
      </c>
      <c r="G75" s="11">
        <v>81.43</v>
      </c>
      <c r="H75" s="8">
        <f t="shared" si="7"/>
        <v>77.53800000000001</v>
      </c>
      <c r="I75" s="8">
        <f t="shared" si="8"/>
        <v>73</v>
      </c>
    </row>
    <row r="76" spans="1:9" s="10" customFormat="1" ht="19.5" customHeight="1">
      <c r="A76" s="7">
        <v>20230405</v>
      </c>
      <c r="B76" s="7" t="s">
        <v>6</v>
      </c>
      <c r="C76" s="7" t="s">
        <v>7</v>
      </c>
      <c r="D76" s="11">
        <v>73</v>
      </c>
      <c r="E76" s="11">
        <v>79</v>
      </c>
      <c r="F76" s="8">
        <f t="shared" si="6"/>
        <v>77.19999999999999</v>
      </c>
      <c r="G76" s="11">
        <v>77.67</v>
      </c>
      <c r="H76" s="8">
        <f t="shared" si="7"/>
        <v>77.482</v>
      </c>
      <c r="I76" s="8">
        <f t="shared" si="8"/>
        <v>74</v>
      </c>
    </row>
    <row r="77" spans="1:9" s="10" customFormat="1" ht="19.5" customHeight="1">
      <c r="A77" s="7">
        <v>20230108</v>
      </c>
      <c r="B77" s="7" t="s">
        <v>6</v>
      </c>
      <c r="C77" s="7" t="s">
        <v>7</v>
      </c>
      <c r="D77" s="11">
        <v>63</v>
      </c>
      <c r="E77" s="11">
        <v>81</v>
      </c>
      <c r="F77" s="8">
        <f t="shared" si="6"/>
        <v>75.6</v>
      </c>
      <c r="G77" s="11">
        <v>78.7</v>
      </c>
      <c r="H77" s="8">
        <f t="shared" si="7"/>
        <v>77.46</v>
      </c>
      <c r="I77" s="8">
        <f t="shared" si="8"/>
        <v>75</v>
      </c>
    </row>
    <row r="78" spans="1:9" s="10" customFormat="1" ht="19.5" customHeight="1">
      <c r="A78" s="7">
        <v>20230321</v>
      </c>
      <c r="B78" s="7" t="s">
        <v>6</v>
      </c>
      <c r="C78" s="7" t="s">
        <v>7</v>
      </c>
      <c r="D78" s="11">
        <v>64</v>
      </c>
      <c r="E78" s="11">
        <v>82</v>
      </c>
      <c r="F78" s="8">
        <f t="shared" si="6"/>
        <v>76.6</v>
      </c>
      <c r="G78" s="11">
        <v>77.93</v>
      </c>
      <c r="H78" s="8">
        <f t="shared" si="7"/>
        <v>77.398</v>
      </c>
      <c r="I78" s="8">
        <f t="shared" si="8"/>
        <v>76</v>
      </c>
    </row>
    <row r="79" spans="1:9" s="10" customFormat="1" ht="19.5" customHeight="1">
      <c r="A79" s="7">
        <v>20230312</v>
      </c>
      <c r="B79" s="7" t="s">
        <v>6</v>
      </c>
      <c r="C79" s="7" t="s">
        <v>7</v>
      </c>
      <c r="D79" s="11">
        <v>74</v>
      </c>
      <c r="E79" s="11">
        <v>82</v>
      </c>
      <c r="F79" s="8">
        <f t="shared" si="6"/>
        <v>79.6</v>
      </c>
      <c r="G79" s="11">
        <v>75.67</v>
      </c>
      <c r="H79" s="8">
        <f t="shared" si="7"/>
        <v>77.242</v>
      </c>
      <c r="I79" s="8">
        <f t="shared" si="8"/>
        <v>77</v>
      </c>
    </row>
    <row r="80" spans="1:9" s="10" customFormat="1" ht="19.5" customHeight="1">
      <c r="A80" s="7">
        <v>20230521</v>
      </c>
      <c r="B80" s="7" t="s">
        <v>6</v>
      </c>
      <c r="C80" s="7" t="s">
        <v>7</v>
      </c>
      <c r="D80" s="11">
        <v>64</v>
      </c>
      <c r="E80" s="11">
        <v>83</v>
      </c>
      <c r="F80" s="8">
        <f t="shared" si="6"/>
        <v>77.3</v>
      </c>
      <c r="G80" s="11">
        <v>77.2</v>
      </c>
      <c r="H80" s="8">
        <f t="shared" si="7"/>
        <v>77.24000000000001</v>
      </c>
      <c r="I80" s="8">
        <f t="shared" si="8"/>
        <v>78</v>
      </c>
    </row>
    <row r="81" spans="1:9" s="10" customFormat="1" ht="19.5" customHeight="1">
      <c r="A81" s="7">
        <v>20230313</v>
      </c>
      <c r="B81" s="7" t="s">
        <v>6</v>
      </c>
      <c r="C81" s="7" t="s">
        <v>7</v>
      </c>
      <c r="D81" s="11">
        <v>53</v>
      </c>
      <c r="E81" s="11">
        <v>83</v>
      </c>
      <c r="F81" s="8">
        <f t="shared" si="6"/>
        <v>74</v>
      </c>
      <c r="G81" s="11">
        <v>79.4</v>
      </c>
      <c r="H81" s="8">
        <f t="shared" si="7"/>
        <v>77.24000000000001</v>
      </c>
      <c r="I81" s="8">
        <f t="shared" si="8"/>
        <v>78</v>
      </c>
    </row>
    <row r="82" spans="1:9" s="10" customFormat="1" ht="19.5" customHeight="1">
      <c r="A82" s="7">
        <v>20230629</v>
      </c>
      <c r="B82" s="7" t="s">
        <v>6</v>
      </c>
      <c r="C82" s="7" t="s">
        <v>7</v>
      </c>
      <c r="D82" s="11">
        <v>59</v>
      </c>
      <c r="E82" s="11">
        <v>80</v>
      </c>
      <c r="F82" s="8">
        <f t="shared" si="6"/>
        <v>73.7</v>
      </c>
      <c r="G82" s="11">
        <v>79.6</v>
      </c>
      <c r="H82" s="8">
        <f t="shared" si="7"/>
        <v>77.24000000000001</v>
      </c>
      <c r="I82" s="8">
        <f t="shared" si="8"/>
        <v>78</v>
      </c>
    </row>
    <row r="83" spans="1:9" s="10" customFormat="1" ht="19.5" customHeight="1">
      <c r="A83" s="7">
        <v>20230303</v>
      </c>
      <c r="B83" s="7" t="s">
        <v>6</v>
      </c>
      <c r="C83" s="7" t="s">
        <v>7</v>
      </c>
      <c r="D83" s="11">
        <v>65</v>
      </c>
      <c r="E83" s="11">
        <v>77</v>
      </c>
      <c r="F83" s="8">
        <f t="shared" si="6"/>
        <v>73.4</v>
      </c>
      <c r="G83" s="11">
        <v>79.8</v>
      </c>
      <c r="H83" s="8">
        <f t="shared" si="7"/>
        <v>77.24</v>
      </c>
      <c r="I83" s="8">
        <f t="shared" si="8"/>
        <v>81</v>
      </c>
    </row>
    <row r="84" spans="1:9" s="10" customFormat="1" ht="19.5" customHeight="1">
      <c r="A84" s="7">
        <v>20230701</v>
      </c>
      <c r="B84" s="7" t="s">
        <v>6</v>
      </c>
      <c r="C84" s="7" t="s">
        <v>7</v>
      </c>
      <c r="D84" s="11">
        <v>60</v>
      </c>
      <c r="E84" s="11">
        <v>81</v>
      </c>
      <c r="F84" s="8">
        <f t="shared" si="6"/>
        <v>74.69999999999999</v>
      </c>
      <c r="G84" s="11">
        <v>78.77</v>
      </c>
      <c r="H84" s="8">
        <f t="shared" si="7"/>
        <v>77.142</v>
      </c>
      <c r="I84" s="8">
        <f t="shared" si="8"/>
        <v>82</v>
      </c>
    </row>
    <row r="85" spans="1:9" s="10" customFormat="1" ht="19.5" customHeight="1">
      <c r="A85" s="7">
        <v>20230426</v>
      </c>
      <c r="B85" s="7" t="s">
        <v>6</v>
      </c>
      <c r="C85" s="7" t="s">
        <v>7</v>
      </c>
      <c r="D85" s="11">
        <v>48</v>
      </c>
      <c r="E85" s="11">
        <v>81</v>
      </c>
      <c r="F85" s="8">
        <f t="shared" si="6"/>
        <v>71.1</v>
      </c>
      <c r="G85" s="11">
        <v>81.03</v>
      </c>
      <c r="H85" s="8">
        <f t="shared" si="7"/>
        <v>77.05799999999999</v>
      </c>
      <c r="I85" s="8">
        <f t="shared" si="8"/>
        <v>83</v>
      </c>
    </row>
    <row r="86" spans="1:9" s="10" customFormat="1" ht="19.5" customHeight="1">
      <c r="A86" s="7">
        <v>20230102</v>
      </c>
      <c r="B86" s="7" t="s">
        <v>6</v>
      </c>
      <c r="C86" s="7" t="s">
        <v>7</v>
      </c>
      <c r="D86" s="11">
        <v>64</v>
      </c>
      <c r="E86" s="11">
        <v>80</v>
      </c>
      <c r="F86" s="8">
        <f t="shared" si="6"/>
        <v>75.2</v>
      </c>
      <c r="G86" s="11">
        <v>78.2</v>
      </c>
      <c r="H86" s="8">
        <f t="shared" si="7"/>
        <v>77</v>
      </c>
      <c r="I86" s="8">
        <f t="shared" si="8"/>
        <v>84</v>
      </c>
    </row>
    <row r="87" spans="1:9" s="10" customFormat="1" ht="19.5" customHeight="1">
      <c r="A87" s="7">
        <v>20230615</v>
      </c>
      <c r="B87" s="7" t="s">
        <v>6</v>
      </c>
      <c r="C87" s="7" t="s">
        <v>7</v>
      </c>
      <c r="D87" s="11">
        <v>66</v>
      </c>
      <c r="E87" s="11">
        <v>80</v>
      </c>
      <c r="F87" s="8">
        <f t="shared" si="6"/>
        <v>75.8</v>
      </c>
      <c r="G87" s="11">
        <v>77.37</v>
      </c>
      <c r="H87" s="8">
        <f t="shared" si="7"/>
        <v>76.742</v>
      </c>
      <c r="I87" s="8">
        <f t="shared" si="8"/>
        <v>85</v>
      </c>
    </row>
    <row r="88" spans="1:9" s="10" customFormat="1" ht="19.5" customHeight="1">
      <c r="A88" s="7">
        <v>20230530</v>
      </c>
      <c r="B88" s="7" t="s">
        <v>6</v>
      </c>
      <c r="C88" s="7" t="s">
        <v>7</v>
      </c>
      <c r="D88" s="11">
        <v>76</v>
      </c>
      <c r="E88" s="11">
        <v>80</v>
      </c>
      <c r="F88" s="8">
        <f t="shared" si="6"/>
        <v>78.8</v>
      </c>
      <c r="G88" s="11">
        <v>75.3</v>
      </c>
      <c r="H88" s="8">
        <f t="shared" si="7"/>
        <v>76.7</v>
      </c>
      <c r="I88" s="8">
        <f t="shared" si="8"/>
        <v>86</v>
      </c>
    </row>
    <row r="89" spans="1:9" s="10" customFormat="1" ht="19.5" customHeight="1">
      <c r="A89" s="7">
        <v>20230401</v>
      </c>
      <c r="B89" s="7" t="s">
        <v>6</v>
      </c>
      <c r="C89" s="7" t="s">
        <v>7</v>
      </c>
      <c r="D89" s="11">
        <v>54</v>
      </c>
      <c r="E89" s="11">
        <v>77</v>
      </c>
      <c r="F89" s="8">
        <f t="shared" si="6"/>
        <v>70.1</v>
      </c>
      <c r="G89" s="11">
        <v>81.03</v>
      </c>
      <c r="H89" s="8">
        <f t="shared" si="7"/>
        <v>76.658</v>
      </c>
      <c r="I89" s="8">
        <f t="shared" si="8"/>
        <v>87</v>
      </c>
    </row>
    <row r="90" spans="1:9" s="10" customFormat="1" ht="19.5" customHeight="1">
      <c r="A90" s="7">
        <v>20230320</v>
      </c>
      <c r="B90" s="7" t="s">
        <v>6</v>
      </c>
      <c r="C90" s="7" t="s">
        <v>7</v>
      </c>
      <c r="D90" s="11">
        <v>71</v>
      </c>
      <c r="E90" s="11">
        <v>77</v>
      </c>
      <c r="F90" s="8">
        <f t="shared" si="6"/>
        <v>75.2</v>
      </c>
      <c r="G90" s="11">
        <v>77.6</v>
      </c>
      <c r="H90" s="8">
        <f t="shared" si="7"/>
        <v>76.64</v>
      </c>
      <c r="I90" s="8">
        <f t="shared" si="8"/>
        <v>88</v>
      </c>
    </row>
    <row r="91" spans="1:9" s="10" customFormat="1" ht="19.5" customHeight="1">
      <c r="A91" s="7">
        <v>20230402</v>
      </c>
      <c r="B91" s="7" t="s">
        <v>6</v>
      </c>
      <c r="C91" s="7" t="s">
        <v>7</v>
      </c>
      <c r="D91" s="11">
        <v>71</v>
      </c>
      <c r="E91" s="11">
        <v>72</v>
      </c>
      <c r="F91" s="8">
        <f t="shared" si="6"/>
        <v>71.7</v>
      </c>
      <c r="G91" s="11">
        <v>79.9</v>
      </c>
      <c r="H91" s="8">
        <f t="shared" si="7"/>
        <v>76.62</v>
      </c>
      <c r="I91" s="8">
        <f t="shared" si="8"/>
        <v>89</v>
      </c>
    </row>
    <row r="92" spans="1:9" s="10" customFormat="1" ht="19.5" customHeight="1">
      <c r="A92" s="7">
        <v>20230519</v>
      </c>
      <c r="B92" s="7" t="s">
        <v>6</v>
      </c>
      <c r="C92" s="7" t="s">
        <v>7</v>
      </c>
      <c r="D92" s="11">
        <v>70</v>
      </c>
      <c r="E92" s="11">
        <v>71</v>
      </c>
      <c r="F92" s="8">
        <f t="shared" si="6"/>
        <v>70.69999999999999</v>
      </c>
      <c r="G92" s="11">
        <v>80.13</v>
      </c>
      <c r="H92" s="8">
        <f t="shared" si="7"/>
        <v>76.35799999999999</v>
      </c>
      <c r="I92" s="8">
        <f t="shared" si="8"/>
        <v>90</v>
      </c>
    </row>
    <row r="93" spans="1:9" s="10" customFormat="1" ht="19.5" customHeight="1">
      <c r="A93" s="7">
        <v>20230322</v>
      </c>
      <c r="B93" s="7" t="s">
        <v>6</v>
      </c>
      <c r="C93" s="7" t="s">
        <v>7</v>
      </c>
      <c r="D93" s="11">
        <v>73</v>
      </c>
      <c r="E93" s="11">
        <v>67</v>
      </c>
      <c r="F93" s="8">
        <f t="shared" si="6"/>
        <v>68.8</v>
      </c>
      <c r="G93" s="11">
        <v>81.07</v>
      </c>
      <c r="H93" s="8">
        <f t="shared" si="7"/>
        <v>76.16199999999999</v>
      </c>
      <c r="I93" s="8">
        <f t="shared" si="8"/>
        <v>91</v>
      </c>
    </row>
    <row r="94" spans="1:9" s="10" customFormat="1" ht="19.5" customHeight="1">
      <c r="A94" s="7">
        <v>20230217</v>
      </c>
      <c r="B94" s="7" t="s">
        <v>6</v>
      </c>
      <c r="C94" s="7" t="s">
        <v>7</v>
      </c>
      <c r="D94" s="11">
        <v>71</v>
      </c>
      <c r="E94" s="11">
        <v>84</v>
      </c>
      <c r="F94" s="8">
        <f t="shared" si="6"/>
        <v>80.1</v>
      </c>
      <c r="G94" s="11">
        <v>73.3</v>
      </c>
      <c r="H94" s="8">
        <f t="shared" si="7"/>
        <v>76.02</v>
      </c>
      <c r="I94" s="8">
        <f t="shared" si="8"/>
        <v>92</v>
      </c>
    </row>
    <row r="95" spans="1:9" s="10" customFormat="1" ht="19.5" customHeight="1">
      <c r="A95" s="7">
        <v>20230508</v>
      </c>
      <c r="B95" s="7" t="s">
        <v>6</v>
      </c>
      <c r="C95" s="7" t="s">
        <v>7</v>
      </c>
      <c r="D95" s="11">
        <v>61</v>
      </c>
      <c r="E95" s="11">
        <v>83</v>
      </c>
      <c r="F95" s="8">
        <f t="shared" si="6"/>
        <v>76.39999999999999</v>
      </c>
      <c r="G95" s="11">
        <v>75.67</v>
      </c>
      <c r="H95" s="8">
        <f t="shared" si="7"/>
        <v>75.962</v>
      </c>
      <c r="I95" s="8">
        <f t="shared" si="8"/>
        <v>93</v>
      </c>
    </row>
    <row r="96" spans="1:9" s="10" customFormat="1" ht="19.5" customHeight="1">
      <c r="A96" s="7">
        <v>20230608</v>
      </c>
      <c r="B96" s="7" t="s">
        <v>6</v>
      </c>
      <c r="C96" s="7" t="s">
        <v>7</v>
      </c>
      <c r="D96" s="11">
        <v>67</v>
      </c>
      <c r="E96" s="11">
        <v>77</v>
      </c>
      <c r="F96" s="8">
        <f t="shared" si="6"/>
        <v>74</v>
      </c>
      <c r="G96" s="11">
        <v>77.23</v>
      </c>
      <c r="H96" s="8">
        <f t="shared" si="7"/>
        <v>75.938</v>
      </c>
      <c r="I96" s="8">
        <f t="shared" si="8"/>
        <v>94</v>
      </c>
    </row>
    <row r="97" spans="1:9" s="10" customFormat="1" ht="19.5" customHeight="1">
      <c r="A97" s="7">
        <v>20230414</v>
      </c>
      <c r="B97" s="7" t="s">
        <v>6</v>
      </c>
      <c r="C97" s="7" t="s">
        <v>7</v>
      </c>
      <c r="D97" s="11">
        <v>58</v>
      </c>
      <c r="E97" s="11">
        <v>77</v>
      </c>
      <c r="F97" s="8">
        <f t="shared" si="6"/>
        <v>71.3</v>
      </c>
      <c r="G97" s="11">
        <v>79.03</v>
      </c>
      <c r="H97" s="8">
        <f t="shared" si="7"/>
        <v>75.938</v>
      </c>
      <c r="I97" s="8">
        <f t="shared" si="8"/>
        <v>94</v>
      </c>
    </row>
    <row r="98" spans="1:9" s="10" customFormat="1" ht="19.5" customHeight="1">
      <c r="A98" s="7">
        <v>20230708</v>
      </c>
      <c r="B98" s="7" t="s">
        <v>6</v>
      </c>
      <c r="C98" s="7" t="s">
        <v>7</v>
      </c>
      <c r="D98" s="11">
        <v>68</v>
      </c>
      <c r="E98" s="11">
        <v>78</v>
      </c>
      <c r="F98" s="8">
        <f t="shared" si="6"/>
        <v>75</v>
      </c>
      <c r="G98" s="11">
        <v>76.27</v>
      </c>
      <c r="H98" s="8">
        <f t="shared" si="7"/>
        <v>75.762</v>
      </c>
      <c r="I98" s="8">
        <f t="shared" si="8"/>
        <v>96</v>
      </c>
    </row>
    <row r="99" spans="1:9" s="10" customFormat="1" ht="19.5" customHeight="1">
      <c r="A99" s="7">
        <v>20230501</v>
      </c>
      <c r="B99" s="7" t="s">
        <v>6</v>
      </c>
      <c r="C99" s="7" t="s">
        <v>7</v>
      </c>
      <c r="D99" s="11">
        <v>67</v>
      </c>
      <c r="E99" s="11">
        <v>72</v>
      </c>
      <c r="F99" s="8">
        <f aca="true" t="shared" si="9" ref="F99:F130">D99*0.3+E99*0.7</f>
        <v>70.5</v>
      </c>
      <c r="G99" s="11">
        <v>79.27</v>
      </c>
      <c r="H99" s="8">
        <f aca="true" t="shared" si="10" ref="H99:H130">F99*0.4+G99*0.6</f>
        <v>75.762</v>
      </c>
      <c r="I99" s="8">
        <f aca="true" t="shared" si="11" ref="I99:I130">RANK(H99,$H$3:$H$131)</f>
        <v>96</v>
      </c>
    </row>
    <row r="100" spans="1:9" s="10" customFormat="1" ht="19.5" customHeight="1">
      <c r="A100" s="7">
        <v>20230714</v>
      </c>
      <c r="B100" s="7" t="s">
        <v>6</v>
      </c>
      <c r="C100" s="7" t="s">
        <v>7</v>
      </c>
      <c r="D100" s="11">
        <v>57</v>
      </c>
      <c r="E100" s="11">
        <v>76</v>
      </c>
      <c r="F100" s="8">
        <f t="shared" si="9"/>
        <v>70.3</v>
      </c>
      <c r="G100" s="11">
        <v>79.4</v>
      </c>
      <c r="H100" s="8">
        <f t="shared" si="10"/>
        <v>75.76</v>
      </c>
      <c r="I100" s="8">
        <f t="shared" si="11"/>
        <v>98</v>
      </c>
    </row>
    <row r="101" spans="1:9" s="10" customFormat="1" ht="19.5" customHeight="1">
      <c r="A101" s="7">
        <v>20230403</v>
      </c>
      <c r="B101" s="7" t="s">
        <v>6</v>
      </c>
      <c r="C101" s="7" t="s">
        <v>7</v>
      </c>
      <c r="D101" s="11">
        <v>59</v>
      </c>
      <c r="E101" s="11">
        <v>82</v>
      </c>
      <c r="F101" s="8">
        <f t="shared" si="9"/>
        <v>75.1</v>
      </c>
      <c r="G101" s="11">
        <v>76.03</v>
      </c>
      <c r="H101" s="8">
        <f t="shared" si="10"/>
        <v>75.658</v>
      </c>
      <c r="I101" s="8">
        <f t="shared" si="11"/>
        <v>99</v>
      </c>
    </row>
    <row r="102" spans="1:9" s="10" customFormat="1" ht="19.5" customHeight="1">
      <c r="A102" s="7">
        <v>20230417</v>
      </c>
      <c r="B102" s="7" t="s">
        <v>6</v>
      </c>
      <c r="C102" s="7" t="s">
        <v>7</v>
      </c>
      <c r="D102" s="11">
        <v>67</v>
      </c>
      <c r="E102" s="11">
        <v>81</v>
      </c>
      <c r="F102" s="8">
        <f t="shared" si="9"/>
        <v>76.8</v>
      </c>
      <c r="G102" s="11">
        <v>74.43</v>
      </c>
      <c r="H102" s="8">
        <f t="shared" si="10"/>
        <v>75.378</v>
      </c>
      <c r="I102" s="8">
        <f t="shared" si="11"/>
        <v>100</v>
      </c>
    </row>
    <row r="103" spans="1:9" s="10" customFormat="1" ht="19.5" customHeight="1">
      <c r="A103" s="7">
        <v>20230505</v>
      </c>
      <c r="B103" s="7" t="s">
        <v>6</v>
      </c>
      <c r="C103" s="7" t="s">
        <v>7</v>
      </c>
      <c r="D103" s="11">
        <v>59</v>
      </c>
      <c r="E103" s="11">
        <v>78</v>
      </c>
      <c r="F103" s="8">
        <f t="shared" si="9"/>
        <v>72.3</v>
      </c>
      <c r="G103" s="11">
        <v>77.37</v>
      </c>
      <c r="H103" s="8">
        <f t="shared" si="10"/>
        <v>75.34200000000001</v>
      </c>
      <c r="I103" s="8">
        <f t="shared" si="11"/>
        <v>101</v>
      </c>
    </row>
    <row r="104" spans="1:9" s="10" customFormat="1" ht="19.5" customHeight="1">
      <c r="A104" s="7">
        <v>20230220</v>
      </c>
      <c r="B104" s="7" t="s">
        <v>6</v>
      </c>
      <c r="C104" s="7" t="s">
        <v>7</v>
      </c>
      <c r="D104" s="11">
        <v>60</v>
      </c>
      <c r="E104" s="11">
        <v>88</v>
      </c>
      <c r="F104" s="8">
        <f t="shared" si="9"/>
        <v>79.6</v>
      </c>
      <c r="G104" s="11">
        <v>72.3</v>
      </c>
      <c r="H104" s="8">
        <f t="shared" si="10"/>
        <v>75.22</v>
      </c>
      <c r="I104" s="8">
        <f t="shared" si="11"/>
        <v>102</v>
      </c>
    </row>
    <row r="105" spans="1:9" s="10" customFormat="1" ht="19.5" customHeight="1">
      <c r="A105" s="7">
        <v>20230515</v>
      </c>
      <c r="B105" s="7" t="s">
        <v>6</v>
      </c>
      <c r="C105" s="7" t="s">
        <v>7</v>
      </c>
      <c r="D105" s="11">
        <v>75</v>
      </c>
      <c r="E105" s="11">
        <v>67</v>
      </c>
      <c r="F105" s="8">
        <f t="shared" si="9"/>
        <v>69.4</v>
      </c>
      <c r="G105" s="11">
        <v>79.03</v>
      </c>
      <c r="H105" s="8">
        <f t="shared" si="10"/>
        <v>75.178</v>
      </c>
      <c r="I105" s="8">
        <f t="shared" si="11"/>
        <v>103</v>
      </c>
    </row>
    <row r="106" spans="1:9" s="10" customFormat="1" ht="19.5" customHeight="1">
      <c r="A106" s="7">
        <v>20230411</v>
      </c>
      <c r="B106" s="7" t="s">
        <v>6</v>
      </c>
      <c r="C106" s="7" t="s">
        <v>7</v>
      </c>
      <c r="D106" s="11">
        <v>51</v>
      </c>
      <c r="E106" s="11">
        <v>90</v>
      </c>
      <c r="F106" s="8">
        <f t="shared" si="9"/>
        <v>78.3</v>
      </c>
      <c r="G106" s="11">
        <v>73.03</v>
      </c>
      <c r="H106" s="8">
        <f t="shared" si="10"/>
        <v>75.138</v>
      </c>
      <c r="I106" s="8">
        <f t="shared" si="11"/>
        <v>104</v>
      </c>
    </row>
    <row r="107" spans="1:9" s="10" customFormat="1" ht="19.5" customHeight="1">
      <c r="A107" s="7">
        <v>20230406</v>
      </c>
      <c r="B107" s="7" t="s">
        <v>6</v>
      </c>
      <c r="C107" s="7" t="s">
        <v>7</v>
      </c>
      <c r="D107" s="11">
        <v>60</v>
      </c>
      <c r="E107" s="11">
        <v>77</v>
      </c>
      <c r="F107" s="8">
        <f t="shared" si="9"/>
        <v>71.9</v>
      </c>
      <c r="G107" s="11">
        <v>77.2</v>
      </c>
      <c r="H107" s="8">
        <f t="shared" si="10"/>
        <v>75.08000000000001</v>
      </c>
      <c r="I107" s="8">
        <f t="shared" si="11"/>
        <v>105</v>
      </c>
    </row>
    <row r="108" spans="1:9" s="10" customFormat="1" ht="19.5" customHeight="1">
      <c r="A108" s="7">
        <v>20230124</v>
      </c>
      <c r="B108" s="7" t="s">
        <v>6</v>
      </c>
      <c r="C108" s="7" t="s">
        <v>7</v>
      </c>
      <c r="D108" s="11">
        <v>59</v>
      </c>
      <c r="E108" s="11">
        <v>72</v>
      </c>
      <c r="F108" s="8">
        <f t="shared" si="9"/>
        <v>68.1</v>
      </c>
      <c r="G108" s="11">
        <v>79.37</v>
      </c>
      <c r="H108" s="8">
        <f t="shared" si="10"/>
        <v>74.862</v>
      </c>
      <c r="I108" s="8">
        <f t="shared" si="11"/>
        <v>106</v>
      </c>
    </row>
    <row r="109" spans="1:9" s="10" customFormat="1" ht="19.5" customHeight="1">
      <c r="A109" s="7">
        <v>20230111</v>
      </c>
      <c r="B109" s="7" t="s">
        <v>6</v>
      </c>
      <c r="C109" s="7" t="s">
        <v>7</v>
      </c>
      <c r="D109" s="11">
        <v>46</v>
      </c>
      <c r="E109" s="11">
        <v>85</v>
      </c>
      <c r="F109" s="8">
        <f t="shared" si="9"/>
        <v>73.3</v>
      </c>
      <c r="G109" s="11">
        <v>75.77</v>
      </c>
      <c r="H109" s="8">
        <f t="shared" si="10"/>
        <v>74.782</v>
      </c>
      <c r="I109" s="8">
        <f t="shared" si="11"/>
        <v>107</v>
      </c>
    </row>
    <row r="110" spans="1:9" s="10" customFormat="1" ht="19.5" customHeight="1">
      <c r="A110" s="7">
        <v>20230213</v>
      </c>
      <c r="B110" s="7" t="s">
        <v>6</v>
      </c>
      <c r="C110" s="7" t="s">
        <v>7</v>
      </c>
      <c r="D110" s="11">
        <v>68</v>
      </c>
      <c r="E110" s="11">
        <v>79</v>
      </c>
      <c r="F110" s="8">
        <f t="shared" si="9"/>
        <v>75.69999999999999</v>
      </c>
      <c r="G110" s="11">
        <v>74.07</v>
      </c>
      <c r="H110" s="8">
        <f t="shared" si="10"/>
        <v>74.722</v>
      </c>
      <c r="I110" s="8">
        <f t="shared" si="11"/>
        <v>108</v>
      </c>
    </row>
    <row r="111" spans="1:9" s="10" customFormat="1" ht="19.5" customHeight="1">
      <c r="A111" s="7">
        <v>20230224</v>
      </c>
      <c r="B111" s="7" t="s">
        <v>6</v>
      </c>
      <c r="C111" s="7" t="s">
        <v>7</v>
      </c>
      <c r="D111" s="11">
        <v>66</v>
      </c>
      <c r="E111" s="11">
        <v>74</v>
      </c>
      <c r="F111" s="8">
        <f t="shared" si="9"/>
        <v>71.6</v>
      </c>
      <c r="G111" s="11">
        <v>76.73</v>
      </c>
      <c r="H111" s="8">
        <f t="shared" si="10"/>
        <v>74.678</v>
      </c>
      <c r="I111" s="8">
        <f t="shared" si="11"/>
        <v>109</v>
      </c>
    </row>
    <row r="112" spans="1:9" s="10" customFormat="1" ht="19.5" customHeight="1">
      <c r="A112" s="7">
        <v>20230628</v>
      </c>
      <c r="B112" s="7" t="s">
        <v>6</v>
      </c>
      <c r="C112" s="7" t="s">
        <v>7</v>
      </c>
      <c r="D112" s="11">
        <v>64</v>
      </c>
      <c r="E112" s="11">
        <v>80</v>
      </c>
      <c r="F112" s="8">
        <f t="shared" si="9"/>
        <v>75.2</v>
      </c>
      <c r="G112" s="11">
        <v>74.17</v>
      </c>
      <c r="H112" s="8">
        <f t="shared" si="10"/>
        <v>74.58200000000001</v>
      </c>
      <c r="I112" s="8">
        <f t="shared" si="11"/>
        <v>110</v>
      </c>
    </row>
    <row r="113" spans="1:9" s="10" customFormat="1" ht="19.5" customHeight="1">
      <c r="A113" s="7">
        <v>20230510</v>
      </c>
      <c r="B113" s="7" t="s">
        <v>6</v>
      </c>
      <c r="C113" s="7" t="s">
        <v>7</v>
      </c>
      <c r="D113" s="11">
        <v>65</v>
      </c>
      <c r="E113" s="11">
        <v>77</v>
      </c>
      <c r="F113" s="8">
        <f t="shared" si="9"/>
        <v>73.4</v>
      </c>
      <c r="G113" s="11">
        <v>75.33</v>
      </c>
      <c r="H113" s="8">
        <f t="shared" si="10"/>
        <v>74.558</v>
      </c>
      <c r="I113" s="8">
        <f t="shared" si="11"/>
        <v>111</v>
      </c>
    </row>
    <row r="114" spans="1:9" s="10" customFormat="1" ht="19.5" customHeight="1">
      <c r="A114" s="7">
        <v>20230428</v>
      </c>
      <c r="B114" s="7" t="s">
        <v>6</v>
      </c>
      <c r="C114" s="7" t="s">
        <v>7</v>
      </c>
      <c r="D114" s="11">
        <v>59</v>
      </c>
      <c r="E114" s="11">
        <v>74</v>
      </c>
      <c r="F114" s="8">
        <f t="shared" si="9"/>
        <v>69.5</v>
      </c>
      <c r="G114" s="11">
        <v>77.9</v>
      </c>
      <c r="H114" s="8">
        <f t="shared" si="10"/>
        <v>74.54</v>
      </c>
      <c r="I114" s="8">
        <f t="shared" si="11"/>
        <v>112</v>
      </c>
    </row>
    <row r="115" spans="1:9" s="10" customFormat="1" ht="19.5" customHeight="1">
      <c r="A115" s="7">
        <v>20230328</v>
      </c>
      <c r="B115" s="7" t="s">
        <v>6</v>
      </c>
      <c r="C115" s="7" t="s">
        <v>7</v>
      </c>
      <c r="D115" s="11">
        <v>66</v>
      </c>
      <c r="E115" s="11">
        <v>76</v>
      </c>
      <c r="F115" s="8">
        <f t="shared" si="9"/>
        <v>73</v>
      </c>
      <c r="G115" s="11">
        <v>75.53</v>
      </c>
      <c r="H115" s="8">
        <f t="shared" si="10"/>
        <v>74.518</v>
      </c>
      <c r="I115" s="8">
        <f t="shared" si="11"/>
        <v>113</v>
      </c>
    </row>
    <row r="116" spans="1:9" s="10" customFormat="1" ht="19.5" customHeight="1">
      <c r="A116" s="7">
        <v>20230609</v>
      </c>
      <c r="B116" s="7" t="s">
        <v>6</v>
      </c>
      <c r="C116" s="7" t="s">
        <v>7</v>
      </c>
      <c r="D116" s="11">
        <v>70</v>
      </c>
      <c r="E116" s="11">
        <v>71</v>
      </c>
      <c r="F116" s="8">
        <f t="shared" si="9"/>
        <v>70.69999999999999</v>
      </c>
      <c r="G116" s="11">
        <v>76.87</v>
      </c>
      <c r="H116" s="8">
        <f t="shared" si="10"/>
        <v>74.402</v>
      </c>
      <c r="I116" s="8">
        <f t="shared" si="11"/>
        <v>114</v>
      </c>
    </row>
    <row r="117" spans="1:9" s="10" customFormat="1" ht="19.5" customHeight="1">
      <c r="A117" s="7">
        <v>20230525</v>
      </c>
      <c r="B117" s="7" t="s">
        <v>6</v>
      </c>
      <c r="C117" s="7" t="s">
        <v>7</v>
      </c>
      <c r="D117" s="11">
        <v>74</v>
      </c>
      <c r="E117" s="11">
        <v>67</v>
      </c>
      <c r="F117" s="8">
        <f t="shared" si="9"/>
        <v>69.1</v>
      </c>
      <c r="G117" s="11">
        <v>77.6</v>
      </c>
      <c r="H117" s="8">
        <f t="shared" si="10"/>
        <v>74.19999999999999</v>
      </c>
      <c r="I117" s="8">
        <f t="shared" si="11"/>
        <v>115</v>
      </c>
    </row>
    <row r="118" spans="1:9" s="10" customFormat="1" ht="19.5" customHeight="1">
      <c r="A118" s="7">
        <v>20230225</v>
      </c>
      <c r="B118" s="7" t="s">
        <v>6</v>
      </c>
      <c r="C118" s="7" t="s">
        <v>7</v>
      </c>
      <c r="D118" s="11">
        <v>61</v>
      </c>
      <c r="E118" s="11">
        <v>75</v>
      </c>
      <c r="F118" s="8">
        <f t="shared" si="9"/>
        <v>70.8</v>
      </c>
      <c r="G118" s="11">
        <v>76.43</v>
      </c>
      <c r="H118" s="8">
        <f t="shared" si="10"/>
        <v>74.178</v>
      </c>
      <c r="I118" s="8">
        <f t="shared" si="11"/>
        <v>116</v>
      </c>
    </row>
    <row r="119" spans="1:9" s="10" customFormat="1" ht="19.5" customHeight="1">
      <c r="A119" s="7">
        <v>20230125</v>
      </c>
      <c r="B119" s="7" t="s">
        <v>6</v>
      </c>
      <c r="C119" s="7" t="s">
        <v>7</v>
      </c>
      <c r="D119" s="11">
        <v>49</v>
      </c>
      <c r="E119" s="11">
        <v>79</v>
      </c>
      <c r="F119" s="8">
        <f t="shared" si="9"/>
        <v>70</v>
      </c>
      <c r="G119" s="11">
        <v>76.8</v>
      </c>
      <c r="H119" s="8">
        <f t="shared" si="10"/>
        <v>74.08</v>
      </c>
      <c r="I119" s="8">
        <f t="shared" si="11"/>
        <v>117</v>
      </c>
    </row>
    <row r="120" spans="1:9" s="10" customFormat="1" ht="19.5" customHeight="1">
      <c r="A120" s="7">
        <v>20230306</v>
      </c>
      <c r="B120" s="7" t="s">
        <v>6</v>
      </c>
      <c r="C120" s="7" t="s">
        <v>7</v>
      </c>
      <c r="D120" s="11">
        <v>58</v>
      </c>
      <c r="E120" s="11">
        <v>75</v>
      </c>
      <c r="F120" s="8">
        <f t="shared" si="9"/>
        <v>69.9</v>
      </c>
      <c r="G120" s="11">
        <v>76.33</v>
      </c>
      <c r="H120" s="8">
        <f t="shared" si="10"/>
        <v>73.758</v>
      </c>
      <c r="I120" s="8">
        <f t="shared" si="11"/>
        <v>118</v>
      </c>
    </row>
    <row r="121" spans="1:9" s="10" customFormat="1" ht="19.5" customHeight="1">
      <c r="A121" s="7">
        <v>20230621</v>
      </c>
      <c r="B121" s="7" t="s">
        <v>6</v>
      </c>
      <c r="C121" s="7" t="s">
        <v>7</v>
      </c>
      <c r="D121" s="11">
        <v>62</v>
      </c>
      <c r="E121" s="11">
        <v>74</v>
      </c>
      <c r="F121" s="8">
        <f t="shared" si="9"/>
        <v>70.39999999999999</v>
      </c>
      <c r="G121" s="11">
        <v>75.6</v>
      </c>
      <c r="H121" s="8">
        <f t="shared" si="10"/>
        <v>73.51999999999998</v>
      </c>
      <c r="I121" s="8">
        <f t="shared" si="11"/>
        <v>119</v>
      </c>
    </row>
    <row r="122" spans="1:9" s="10" customFormat="1" ht="19.5" customHeight="1">
      <c r="A122" s="7">
        <v>20230705</v>
      </c>
      <c r="B122" s="7" t="s">
        <v>6</v>
      </c>
      <c r="C122" s="7" t="s">
        <v>7</v>
      </c>
      <c r="D122" s="11">
        <v>66</v>
      </c>
      <c r="E122" s="11">
        <v>72</v>
      </c>
      <c r="F122" s="8">
        <f t="shared" si="9"/>
        <v>70.2</v>
      </c>
      <c r="G122" s="11">
        <v>75.6</v>
      </c>
      <c r="H122" s="8">
        <f t="shared" si="10"/>
        <v>73.44</v>
      </c>
      <c r="I122" s="8">
        <f t="shared" si="11"/>
        <v>120</v>
      </c>
    </row>
    <row r="123" spans="1:9" s="10" customFormat="1" ht="19.5" customHeight="1">
      <c r="A123" s="7">
        <v>20230105</v>
      </c>
      <c r="B123" s="7" t="s">
        <v>6</v>
      </c>
      <c r="C123" s="7" t="s">
        <v>7</v>
      </c>
      <c r="D123" s="11">
        <v>52</v>
      </c>
      <c r="E123" s="11">
        <v>79</v>
      </c>
      <c r="F123" s="8">
        <f t="shared" si="9"/>
        <v>70.89999999999999</v>
      </c>
      <c r="G123" s="11">
        <v>74.9</v>
      </c>
      <c r="H123" s="8">
        <f t="shared" si="10"/>
        <v>73.30000000000001</v>
      </c>
      <c r="I123" s="8">
        <f t="shared" si="11"/>
        <v>121</v>
      </c>
    </row>
    <row r="124" spans="1:9" s="10" customFormat="1" ht="19.5" customHeight="1">
      <c r="A124" s="7">
        <v>20230706</v>
      </c>
      <c r="B124" s="7" t="s">
        <v>6</v>
      </c>
      <c r="C124" s="7" t="s">
        <v>7</v>
      </c>
      <c r="D124" s="11">
        <v>65</v>
      </c>
      <c r="E124" s="11">
        <v>77</v>
      </c>
      <c r="F124" s="8">
        <f t="shared" si="9"/>
        <v>73.4</v>
      </c>
      <c r="G124" s="11">
        <v>73.07</v>
      </c>
      <c r="H124" s="8">
        <f t="shared" si="10"/>
        <v>73.202</v>
      </c>
      <c r="I124" s="8">
        <f t="shared" si="11"/>
        <v>122</v>
      </c>
    </row>
    <row r="125" spans="1:9" s="10" customFormat="1" ht="19.5" customHeight="1">
      <c r="A125" s="7">
        <v>20230626</v>
      </c>
      <c r="B125" s="7" t="s">
        <v>6</v>
      </c>
      <c r="C125" s="7" t="s">
        <v>7</v>
      </c>
      <c r="D125" s="11">
        <v>58</v>
      </c>
      <c r="E125" s="11">
        <v>74</v>
      </c>
      <c r="F125" s="8">
        <f t="shared" si="9"/>
        <v>69.19999999999999</v>
      </c>
      <c r="G125" s="11">
        <v>75.87</v>
      </c>
      <c r="H125" s="8">
        <f t="shared" si="10"/>
        <v>73.202</v>
      </c>
      <c r="I125" s="8">
        <f t="shared" si="11"/>
        <v>122</v>
      </c>
    </row>
    <row r="126" spans="1:9" s="10" customFormat="1" ht="19.5" customHeight="1">
      <c r="A126" s="7">
        <v>20230610</v>
      </c>
      <c r="B126" s="7" t="s">
        <v>6</v>
      </c>
      <c r="C126" s="7" t="s">
        <v>7</v>
      </c>
      <c r="D126" s="11">
        <v>68</v>
      </c>
      <c r="E126" s="11">
        <v>68</v>
      </c>
      <c r="F126" s="8">
        <f t="shared" si="9"/>
        <v>68</v>
      </c>
      <c r="G126" s="11">
        <v>76.4</v>
      </c>
      <c r="H126" s="8">
        <f t="shared" si="10"/>
        <v>73.04</v>
      </c>
      <c r="I126" s="8">
        <f t="shared" si="11"/>
        <v>124</v>
      </c>
    </row>
    <row r="127" spans="1:9" s="10" customFormat="1" ht="19.5" customHeight="1">
      <c r="A127" s="7">
        <v>20230323</v>
      </c>
      <c r="B127" s="7" t="s">
        <v>6</v>
      </c>
      <c r="C127" s="7" t="s">
        <v>7</v>
      </c>
      <c r="D127" s="11">
        <v>59</v>
      </c>
      <c r="E127" s="11">
        <v>75</v>
      </c>
      <c r="F127" s="8">
        <f t="shared" si="9"/>
        <v>70.2</v>
      </c>
      <c r="G127" s="11">
        <v>74.67</v>
      </c>
      <c r="H127" s="8">
        <f t="shared" si="10"/>
        <v>72.882</v>
      </c>
      <c r="I127" s="8">
        <f t="shared" si="11"/>
        <v>125</v>
      </c>
    </row>
    <row r="128" spans="1:9" s="10" customFormat="1" ht="19.5" customHeight="1">
      <c r="A128" s="7">
        <v>20230230</v>
      </c>
      <c r="B128" s="7" t="s">
        <v>6</v>
      </c>
      <c r="C128" s="7" t="s">
        <v>7</v>
      </c>
      <c r="D128" s="11">
        <v>68</v>
      </c>
      <c r="E128" s="11">
        <v>82</v>
      </c>
      <c r="F128" s="8">
        <f t="shared" si="9"/>
        <v>77.8</v>
      </c>
      <c r="G128" s="11">
        <v>0</v>
      </c>
      <c r="H128" s="8">
        <f t="shared" si="10"/>
        <v>31.12</v>
      </c>
      <c r="I128" s="8">
        <f t="shared" si="11"/>
        <v>126</v>
      </c>
    </row>
    <row r="129" spans="1:9" s="10" customFormat="1" ht="19.5" customHeight="1">
      <c r="A129" s="7">
        <v>20230122</v>
      </c>
      <c r="B129" s="7" t="s">
        <v>6</v>
      </c>
      <c r="C129" s="7" t="s">
        <v>7</v>
      </c>
      <c r="D129" s="11">
        <v>64</v>
      </c>
      <c r="E129" s="11">
        <v>74</v>
      </c>
      <c r="F129" s="8">
        <f t="shared" si="9"/>
        <v>71</v>
      </c>
      <c r="G129" s="11">
        <v>0</v>
      </c>
      <c r="H129" s="8">
        <f t="shared" si="10"/>
        <v>28.400000000000002</v>
      </c>
      <c r="I129" s="8">
        <f t="shared" si="11"/>
        <v>127</v>
      </c>
    </row>
    <row r="130" spans="1:9" s="10" customFormat="1" ht="19.5" customHeight="1">
      <c r="A130" s="7">
        <v>20230526</v>
      </c>
      <c r="B130" s="7" t="s">
        <v>6</v>
      </c>
      <c r="C130" s="7" t="s">
        <v>7</v>
      </c>
      <c r="D130" s="11">
        <v>56</v>
      </c>
      <c r="E130" s="11">
        <v>77</v>
      </c>
      <c r="F130" s="8">
        <f t="shared" si="9"/>
        <v>70.7</v>
      </c>
      <c r="G130" s="11">
        <v>0</v>
      </c>
      <c r="H130" s="8">
        <f t="shared" si="10"/>
        <v>28.28</v>
      </c>
      <c r="I130" s="8">
        <f t="shared" si="11"/>
        <v>128</v>
      </c>
    </row>
    <row r="131" spans="1:9" s="10" customFormat="1" ht="19.5" customHeight="1">
      <c r="A131" s="7">
        <v>20230107</v>
      </c>
      <c r="B131" s="7" t="s">
        <v>6</v>
      </c>
      <c r="C131" s="7" t="s">
        <v>7</v>
      </c>
      <c r="D131" s="11">
        <v>67</v>
      </c>
      <c r="E131" s="11">
        <v>70</v>
      </c>
      <c r="F131" s="8">
        <f>D131*0.3+E131*0.7</f>
        <v>69.1</v>
      </c>
      <c r="G131" s="11">
        <v>0</v>
      </c>
      <c r="H131" s="8">
        <f>F131*0.4+G131*0.6</f>
        <v>27.64</v>
      </c>
      <c r="I131" s="8">
        <f>RANK(H131,$H$3:$H$131)</f>
        <v>129</v>
      </c>
    </row>
    <row r="132" spans="1:8" s="10" customFormat="1" ht="17.25">
      <c r="A132" s="9"/>
      <c r="B132" s="9"/>
      <c r="C132" s="9"/>
      <c r="H132" s="2"/>
    </row>
    <row r="133" spans="1:8" s="10" customFormat="1" ht="17.25">
      <c r="A133" s="9"/>
      <c r="B133" s="9"/>
      <c r="C133" s="9"/>
      <c r="H133" s="2"/>
    </row>
    <row r="134" spans="1:8" s="10" customFormat="1" ht="17.25">
      <c r="A134" s="9"/>
      <c r="B134" s="9"/>
      <c r="C134" s="9"/>
      <c r="H134" s="2"/>
    </row>
    <row r="135" spans="1:8" s="10" customFormat="1" ht="17.25">
      <c r="A135" s="9"/>
      <c r="B135" s="9"/>
      <c r="C135" s="9"/>
      <c r="H135" s="2"/>
    </row>
    <row r="136" spans="1:8" s="10" customFormat="1" ht="17.25">
      <c r="A136" s="9"/>
      <c r="B136" s="9"/>
      <c r="C136" s="9"/>
      <c r="H136" s="2"/>
    </row>
    <row r="137" spans="1:8" s="10" customFormat="1" ht="17.25">
      <c r="A137" s="9"/>
      <c r="B137" s="9"/>
      <c r="C137" s="9"/>
      <c r="H137" s="2"/>
    </row>
    <row r="138" spans="1:8" s="10" customFormat="1" ht="17.25">
      <c r="A138" s="9"/>
      <c r="B138" s="9"/>
      <c r="C138" s="9"/>
      <c r="H138" s="2"/>
    </row>
    <row r="139" spans="1:8" s="10" customFormat="1" ht="17.25">
      <c r="A139" s="9"/>
      <c r="B139" s="9"/>
      <c r="C139" s="9"/>
      <c r="H139" s="2"/>
    </row>
    <row r="140" spans="1:8" s="10" customFormat="1" ht="17.25">
      <c r="A140" s="9"/>
      <c r="B140" s="9"/>
      <c r="C140" s="9"/>
      <c r="H140" s="2"/>
    </row>
  </sheetData>
  <sheetProtection/>
  <mergeCells count="1">
    <mergeCell ref="A1:I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SheetLayoutView="100" workbookViewId="0" topLeftCell="A1">
      <pane xSplit="1" ySplit="2" topLeftCell="B3" activePane="bottomRight" state="frozen"/>
      <selection pane="topLeft" activeCell="W5" sqref="W5"/>
      <selection pane="topRight" activeCell="W5" sqref="W5"/>
      <selection pane="bottomLeft" activeCell="W5" sqref="W5"/>
      <selection pane="bottomRight" activeCell="N9" sqref="N8:N9"/>
    </sheetView>
  </sheetViews>
  <sheetFormatPr defaultColWidth="9.00390625" defaultRowHeight="14.25"/>
  <cols>
    <col min="1" max="1" width="11.00390625" style="2" customWidth="1"/>
    <col min="2" max="2" width="9.125" style="2" customWidth="1"/>
    <col min="3" max="3" width="7.00390625" style="2" customWidth="1"/>
    <col min="4" max="4" width="5.875" style="2" customWidth="1"/>
    <col min="5" max="5" width="7.875" style="2" customWidth="1"/>
    <col min="6" max="6" width="6.00390625" style="2" customWidth="1"/>
    <col min="7" max="7" width="7.125" style="2" customWidth="1"/>
    <col min="8" max="8" width="13.75390625" style="2" customWidth="1"/>
    <col min="9" max="9" width="5.375" style="2" customWidth="1"/>
    <col min="10" max="16384" width="9.00390625" style="2" customWidth="1"/>
  </cols>
  <sheetData>
    <row r="1" spans="1:9" ht="33.75" customHeight="1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pans="1:9" ht="70.5" customHeight="1">
      <c r="A2" s="3" t="s">
        <v>0</v>
      </c>
      <c r="B2" s="3" t="s">
        <v>1</v>
      </c>
      <c r="C2" s="3" t="s">
        <v>8</v>
      </c>
      <c r="D2" s="4" t="s">
        <v>3</v>
      </c>
      <c r="E2" s="4" t="s">
        <v>4</v>
      </c>
      <c r="F2" s="4" t="s">
        <v>5</v>
      </c>
      <c r="G2" s="5" t="s">
        <v>11</v>
      </c>
      <c r="H2" s="5" t="s">
        <v>13</v>
      </c>
      <c r="I2" s="6" t="s">
        <v>12</v>
      </c>
    </row>
    <row r="3" spans="1:9" ht="19.5" customHeight="1">
      <c r="A3" s="7">
        <v>20231118</v>
      </c>
      <c r="B3" s="7" t="s">
        <v>9</v>
      </c>
      <c r="C3" s="7" t="s">
        <v>10</v>
      </c>
      <c r="D3" s="8">
        <v>67</v>
      </c>
      <c r="E3" s="8">
        <v>98</v>
      </c>
      <c r="F3" s="8">
        <f aca="true" t="shared" si="0" ref="F3:F34">D3*0.3+E3*0.7</f>
        <v>88.69999999999999</v>
      </c>
      <c r="G3" s="8">
        <v>87.83</v>
      </c>
      <c r="H3" s="8">
        <f aca="true" t="shared" si="1" ref="H3:H34">F3*0.4+G3*0.6</f>
        <v>88.178</v>
      </c>
      <c r="I3" s="8">
        <f aca="true" t="shared" si="2" ref="I3:I34">RANK(H3,$H$3:$H$134)</f>
        <v>1</v>
      </c>
    </row>
    <row r="4" spans="1:9" ht="19.5" customHeight="1">
      <c r="A4" s="7">
        <v>20230812</v>
      </c>
      <c r="B4" s="7" t="s">
        <v>9</v>
      </c>
      <c r="C4" s="7" t="s">
        <v>10</v>
      </c>
      <c r="D4" s="8">
        <v>69</v>
      </c>
      <c r="E4" s="8">
        <v>99</v>
      </c>
      <c r="F4" s="8">
        <f t="shared" si="0"/>
        <v>90</v>
      </c>
      <c r="G4" s="8">
        <v>86.3</v>
      </c>
      <c r="H4" s="8">
        <f t="shared" si="1"/>
        <v>87.78</v>
      </c>
      <c r="I4" s="8">
        <f t="shared" si="2"/>
        <v>2</v>
      </c>
    </row>
    <row r="5" spans="1:9" ht="19.5" customHeight="1">
      <c r="A5" s="7">
        <v>20231004</v>
      </c>
      <c r="B5" s="7" t="s">
        <v>9</v>
      </c>
      <c r="C5" s="7" t="s">
        <v>10</v>
      </c>
      <c r="D5" s="8">
        <v>74</v>
      </c>
      <c r="E5" s="8">
        <v>94</v>
      </c>
      <c r="F5" s="8">
        <f t="shared" si="0"/>
        <v>88</v>
      </c>
      <c r="G5" s="8">
        <v>87.13</v>
      </c>
      <c r="H5" s="8">
        <f t="shared" si="1"/>
        <v>87.47800000000001</v>
      </c>
      <c r="I5" s="8">
        <f t="shared" si="2"/>
        <v>3</v>
      </c>
    </row>
    <row r="6" spans="1:9" ht="19.5" customHeight="1">
      <c r="A6" s="7">
        <v>20230802</v>
      </c>
      <c r="B6" s="7" t="s">
        <v>9</v>
      </c>
      <c r="C6" s="7" t="s">
        <v>10</v>
      </c>
      <c r="D6" s="8">
        <v>77</v>
      </c>
      <c r="E6" s="8">
        <v>95</v>
      </c>
      <c r="F6" s="8">
        <f t="shared" si="0"/>
        <v>89.6</v>
      </c>
      <c r="G6" s="8">
        <v>85.77</v>
      </c>
      <c r="H6" s="8">
        <f t="shared" si="1"/>
        <v>87.30199999999999</v>
      </c>
      <c r="I6" s="8">
        <f t="shared" si="2"/>
        <v>4</v>
      </c>
    </row>
    <row r="7" spans="1:9" ht="19.5" customHeight="1">
      <c r="A7" s="7">
        <v>20230807</v>
      </c>
      <c r="B7" s="7" t="s">
        <v>9</v>
      </c>
      <c r="C7" s="7" t="s">
        <v>10</v>
      </c>
      <c r="D7" s="8">
        <v>62</v>
      </c>
      <c r="E7" s="8">
        <v>98</v>
      </c>
      <c r="F7" s="8">
        <f t="shared" si="0"/>
        <v>87.19999999999999</v>
      </c>
      <c r="G7" s="8">
        <v>86.93</v>
      </c>
      <c r="H7" s="8">
        <f t="shared" si="1"/>
        <v>87.038</v>
      </c>
      <c r="I7" s="8">
        <f t="shared" si="2"/>
        <v>5</v>
      </c>
    </row>
    <row r="8" spans="1:9" ht="19.5" customHeight="1">
      <c r="A8" s="7">
        <v>20230908</v>
      </c>
      <c r="B8" s="7" t="s">
        <v>9</v>
      </c>
      <c r="C8" s="7" t="s">
        <v>10</v>
      </c>
      <c r="D8" s="8">
        <v>73</v>
      </c>
      <c r="E8" s="8">
        <v>96</v>
      </c>
      <c r="F8" s="8">
        <f t="shared" si="0"/>
        <v>89.1</v>
      </c>
      <c r="G8" s="8">
        <v>85.43</v>
      </c>
      <c r="H8" s="8">
        <f t="shared" si="1"/>
        <v>86.898</v>
      </c>
      <c r="I8" s="8">
        <f t="shared" si="2"/>
        <v>6</v>
      </c>
    </row>
    <row r="9" spans="1:9" ht="19.5" customHeight="1">
      <c r="A9" s="7">
        <v>20231019</v>
      </c>
      <c r="B9" s="7" t="s">
        <v>9</v>
      </c>
      <c r="C9" s="7" t="s">
        <v>10</v>
      </c>
      <c r="D9" s="8">
        <v>81</v>
      </c>
      <c r="E9" s="8">
        <v>99</v>
      </c>
      <c r="F9" s="8">
        <f t="shared" si="0"/>
        <v>93.6</v>
      </c>
      <c r="G9" s="8">
        <v>82.33</v>
      </c>
      <c r="H9" s="8">
        <f t="shared" si="1"/>
        <v>86.838</v>
      </c>
      <c r="I9" s="8">
        <f t="shared" si="2"/>
        <v>7</v>
      </c>
    </row>
    <row r="10" spans="1:9" ht="19.5" customHeight="1">
      <c r="A10" s="7">
        <v>20230905</v>
      </c>
      <c r="B10" s="7" t="s">
        <v>9</v>
      </c>
      <c r="C10" s="7" t="s">
        <v>10</v>
      </c>
      <c r="D10" s="8">
        <v>73</v>
      </c>
      <c r="E10" s="8">
        <v>91</v>
      </c>
      <c r="F10" s="8">
        <f t="shared" si="0"/>
        <v>85.6</v>
      </c>
      <c r="G10" s="8">
        <v>87.47</v>
      </c>
      <c r="H10" s="8">
        <f t="shared" si="1"/>
        <v>86.72200000000001</v>
      </c>
      <c r="I10" s="8">
        <f t="shared" si="2"/>
        <v>8</v>
      </c>
    </row>
    <row r="11" spans="1:9" ht="19.5" customHeight="1">
      <c r="A11" s="7">
        <v>20230801</v>
      </c>
      <c r="B11" s="7" t="s">
        <v>9</v>
      </c>
      <c r="C11" s="7" t="s">
        <v>10</v>
      </c>
      <c r="D11" s="8">
        <v>64</v>
      </c>
      <c r="E11" s="8">
        <v>94</v>
      </c>
      <c r="F11" s="8">
        <f t="shared" si="0"/>
        <v>85</v>
      </c>
      <c r="G11" s="8">
        <v>87.7</v>
      </c>
      <c r="H11" s="8">
        <f t="shared" si="1"/>
        <v>86.62</v>
      </c>
      <c r="I11" s="8">
        <f t="shared" si="2"/>
        <v>9</v>
      </c>
    </row>
    <row r="12" spans="1:9" ht="19.5" customHeight="1">
      <c r="A12" s="7">
        <v>20230920</v>
      </c>
      <c r="B12" s="7" t="s">
        <v>9</v>
      </c>
      <c r="C12" s="7" t="s">
        <v>10</v>
      </c>
      <c r="D12" s="8">
        <v>78</v>
      </c>
      <c r="E12" s="8">
        <v>94</v>
      </c>
      <c r="F12" s="8">
        <f t="shared" si="0"/>
        <v>89.19999999999999</v>
      </c>
      <c r="G12" s="8">
        <v>84.8</v>
      </c>
      <c r="H12" s="8">
        <f t="shared" si="1"/>
        <v>86.56</v>
      </c>
      <c r="I12" s="8">
        <f t="shared" si="2"/>
        <v>10</v>
      </c>
    </row>
    <row r="13" spans="1:9" ht="19.5" customHeight="1">
      <c r="A13" s="7">
        <v>20231030</v>
      </c>
      <c r="B13" s="7" t="s">
        <v>9</v>
      </c>
      <c r="C13" s="7" t="s">
        <v>10</v>
      </c>
      <c r="D13" s="8">
        <v>65</v>
      </c>
      <c r="E13" s="8">
        <v>96</v>
      </c>
      <c r="F13" s="8">
        <f t="shared" si="0"/>
        <v>86.69999999999999</v>
      </c>
      <c r="G13" s="8">
        <v>86.4</v>
      </c>
      <c r="H13" s="8">
        <f t="shared" si="1"/>
        <v>86.52000000000001</v>
      </c>
      <c r="I13" s="8">
        <f t="shared" si="2"/>
        <v>11</v>
      </c>
    </row>
    <row r="14" spans="1:9" ht="19.5" customHeight="1">
      <c r="A14" s="7">
        <v>20231221</v>
      </c>
      <c r="B14" s="7" t="s">
        <v>9</v>
      </c>
      <c r="C14" s="7" t="s">
        <v>10</v>
      </c>
      <c r="D14" s="8">
        <v>79</v>
      </c>
      <c r="E14" s="8">
        <v>90</v>
      </c>
      <c r="F14" s="8">
        <f t="shared" si="0"/>
        <v>86.69999999999999</v>
      </c>
      <c r="G14" s="8">
        <v>86.37</v>
      </c>
      <c r="H14" s="8">
        <f t="shared" si="1"/>
        <v>86.50200000000001</v>
      </c>
      <c r="I14" s="8">
        <f t="shared" si="2"/>
        <v>12</v>
      </c>
    </row>
    <row r="15" spans="1:9" ht="19.5" customHeight="1">
      <c r="A15" s="7">
        <v>20231013</v>
      </c>
      <c r="B15" s="7" t="s">
        <v>9</v>
      </c>
      <c r="C15" s="7" t="s">
        <v>10</v>
      </c>
      <c r="D15" s="8">
        <v>73</v>
      </c>
      <c r="E15" s="8">
        <v>94</v>
      </c>
      <c r="F15" s="8">
        <f t="shared" si="0"/>
        <v>87.69999999999999</v>
      </c>
      <c r="G15" s="8">
        <v>85.67</v>
      </c>
      <c r="H15" s="8">
        <f t="shared" si="1"/>
        <v>86.482</v>
      </c>
      <c r="I15" s="8">
        <f t="shared" si="2"/>
        <v>13</v>
      </c>
    </row>
    <row r="16" spans="1:9" ht="19.5" customHeight="1">
      <c r="A16" s="7">
        <v>20231015</v>
      </c>
      <c r="B16" s="7" t="s">
        <v>9</v>
      </c>
      <c r="C16" s="7" t="s">
        <v>10</v>
      </c>
      <c r="D16" s="8">
        <v>70</v>
      </c>
      <c r="E16" s="8">
        <v>92</v>
      </c>
      <c r="F16" s="8">
        <f t="shared" si="0"/>
        <v>85.39999999999999</v>
      </c>
      <c r="G16" s="8">
        <v>87.2</v>
      </c>
      <c r="H16" s="8">
        <f t="shared" si="1"/>
        <v>86.47999999999999</v>
      </c>
      <c r="I16" s="8">
        <f t="shared" si="2"/>
        <v>14</v>
      </c>
    </row>
    <row r="17" spans="1:9" ht="19.5" customHeight="1">
      <c r="A17" s="7">
        <v>20230917</v>
      </c>
      <c r="B17" s="7" t="s">
        <v>9</v>
      </c>
      <c r="C17" s="7" t="s">
        <v>10</v>
      </c>
      <c r="D17" s="8">
        <v>69</v>
      </c>
      <c r="E17" s="8">
        <v>93</v>
      </c>
      <c r="F17" s="8">
        <f t="shared" si="0"/>
        <v>85.8</v>
      </c>
      <c r="G17" s="8">
        <v>86.83</v>
      </c>
      <c r="H17" s="8">
        <f t="shared" si="1"/>
        <v>86.418</v>
      </c>
      <c r="I17" s="8">
        <f t="shared" si="2"/>
        <v>15</v>
      </c>
    </row>
    <row r="18" spans="1:9" ht="19.5" customHeight="1">
      <c r="A18" s="7">
        <v>20231003</v>
      </c>
      <c r="B18" s="7" t="s">
        <v>9</v>
      </c>
      <c r="C18" s="7" t="s">
        <v>10</v>
      </c>
      <c r="D18" s="8">
        <v>74</v>
      </c>
      <c r="E18" s="8">
        <v>96</v>
      </c>
      <c r="F18" s="8">
        <f t="shared" si="0"/>
        <v>89.39999999999999</v>
      </c>
      <c r="G18" s="8">
        <v>84.07</v>
      </c>
      <c r="H18" s="8">
        <f t="shared" si="1"/>
        <v>86.202</v>
      </c>
      <c r="I18" s="8">
        <f t="shared" si="2"/>
        <v>16</v>
      </c>
    </row>
    <row r="19" spans="1:9" ht="19.5" customHeight="1">
      <c r="A19" s="7">
        <v>20231105</v>
      </c>
      <c r="B19" s="7" t="s">
        <v>9</v>
      </c>
      <c r="C19" s="7" t="s">
        <v>10</v>
      </c>
      <c r="D19" s="8">
        <v>64</v>
      </c>
      <c r="E19" s="8">
        <v>99</v>
      </c>
      <c r="F19" s="8">
        <f t="shared" si="0"/>
        <v>88.5</v>
      </c>
      <c r="G19" s="8">
        <v>84.63</v>
      </c>
      <c r="H19" s="8">
        <f t="shared" si="1"/>
        <v>86.178</v>
      </c>
      <c r="I19" s="8">
        <f t="shared" si="2"/>
        <v>17</v>
      </c>
    </row>
    <row r="20" spans="1:9" ht="19.5" customHeight="1">
      <c r="A20" s="7">
        <v>20230929</v>
      </c>
      <c r="B20" s="7" t="s">
        <v>9</v>
      </c>
      <c r="C20" s="7" t="s">
        <v>10</v>
      </c>
      <c r="D20" s="8">
        <v>66</v>
      </c>
      <c r="E20" s="8">
        <v>98</v>
      </c>
      <c r="F20" s="8">
        <f t="shared" si="0"/>
        <v>88.39999999999999</v>
      </c>
      <c r="G20" s="8">
        <v>84.67</v>
      </c>
      <c r="H20" s="8">
        <f t="shared" si="1"/>
        <v>86.162</v>
      </c>
      <c r="I20" s="8">
        <f t="shared" si="2"/>
        <v>18</v>
      </c>
    </row>
    <row r="21" spans="1:9" ht="19.5" customHeight="1">
      <c r="A21" s="7">
        <v>20231309</v>
      </c>
      <c r="B21" s="7" t="s">
        <v>9</v>
      </c>
      <c r="C21" s="7" t="s">
        <v>10</v>
      </c>
      <c r="D21" s="8">
        <v>58</v>
      </c>
      <c r="E21" s="8">
        <v>99</v>
      </c>
      <c r="F21" s="8">
        <f t="shared" si="0"/>
        <v>86.69999999999999</v>
      </c>
      <c r="G21" s="8">
        <v>85.67</v>
      </c>
      <c r="H21" s="8">
        <f t="shared" si="1"/>
        <v>86.082</v>
      </c>
      <c r="I21" s="8">
        <f t="shared" si="2"/>
        <v>19</v>
      </c>
    </row>
    <row r="22" spans="1:9" ht="19.5" customHeight="1">
      <c r="A22" s="7">
        <v>20231110</v>
      </c>
      <c r="B22" s="7" t="s">
        <v>9</v>
      </c>
      <c r="C22" s="7" t="s">
        <v>10</v>
      </c>
      <c r="D22" s="8">
        <v>63</v>
      </c>
      <c r="E22" s="8">
        <v>95</v>
      </c>
      <c r="F22" s="8">
        <f t="shared" si="0"/>
        <v>85.4</v>
      </c>
      <c r="G22" s="8">
        <v>86.4</v>
      </c>
      <c r="H22" s="8">
        <f t="shared" si="1"/>
        <v>86</v>
      </c>
      <c r="I22" s="8">
        <f t="shared" si="2"/>
        <v>20</v>
      </c>
    </row>
    <row r="23" spans="1:9" ht="19.5" customHeight="1">
      <c r="A23" s="7">
        <v>20231310</v>
      </c>
      <c r="B23" s="7" t="s">
        <v>9</v>
      </c>
      <c r="C23" s="7" t="s">
        <v>10</v>
      </c>
      <c r="D23" s="8">
        <v>67</v>
      </c>
      <c r="E23" s="8">
        <v>91</v>
      </c>
      <c r="F23" s="8">
        <f t="shared" si="0"/>
        <v>83.8</v>
      </c>
      <c r="G23" s="8">
        <v>86.73</v>
      </c>
      <c r="H23" s="8">
        <f t="shared" si="1"/>
        <v>85.558</v>
      </c>
      <c r="I23" s="8">
        <f t="shared" si="2"/>
        <v>21</v>
      </c>
    </row>
    <row r="24" spans="1:9" ht="19.5" customHeight="1">
      <c r="A24" s="7">
        <v>20230819</v>
      </c>
      <c r="B24" s="7" t="s">
        <v>9</v>
      </c>
      <c r="C24" s="7" t="s">
        <v>10</v>
      </c>
      <c r="D24" s="8">
        <v>62</v>
      </c>
      <c r="E24" s="8">
        <v>95</v>
      </c>
      <c r="F24" s="8">
        <f t="shared" si="0"/>
        <v>85.1</v>
      </c>
      <c r="G24" s="8">
        <v>85.57</v>
      </c>
      <c r="H24" s="8">
        <f t="shared" si="1"/>
        <v>85.38199999999999</v>
      </c>
      <c r="I24" s="8">
        <f t="shared" si="2"/>
        <v>22</v>
      </c>
    </row>
    <row r="25" spans="1:9" ht="19.5" customHeight="1">
      <c r="A25" s="7">
        <v>20230910</v>
      </c>
      <c r="B25" s="7" t="s">
        <v>9</v>
      </c>
      <c r="C25" s="7" t="s">
        <v>10</v>
      </c>
      <c r="D25" s="8">
        <v>51</v>
      </c>
      <c r="E25" s="8">
        <v>97</v>
      </c>
      <c r="F25" s="8">
        <f t="shared" si="0"/>
        <v>83.19999999999999</v>
      </c>
      <c r="G25" s="8">
        <v>86.8</v>
      </c>
      <c r="H25" s="8">
        <f t="shared" si="1"/>
        <v>85.35999999999999</v>
      </c>
      <c r="I25" s="8">
        <f t="shared" si="2"/>
        <v>23</v>
      </c>
    </row>
    <row r="26" spans="1:9" ht="19.5" customHeight="1">
      <c r="A26" s="7">
        <v>20230814</v>
      </c>
      <c r="B26" s="7" t="s">
        <v>9</v>
      </c>
      <c r="C26" s="7" t="s">
        <v>10</v>
      </c>
      <c r="D26" s="8">
        <v>69</v>
      </c>
      <c r="E26" s="8">
        <v>91</v>
      </c>
      <c r="F26" s="8">
        <f t="shared" si="0"/>
        <v>84.39999999999999</v>
      </c>
      <c r="G26" s="8">
        <v>85.83</v>
      </c>
      <c r="H26" s="8">
        <f t="shared" si="1"/>
        <v>85.258</v>
      </c>
      <c r="I26" s="8">
        <f t="shared" si="2"/>
        <v>24</v>
      </c>
    </row>
    <row r="27" spans="1:9" ht="19.5" customHeight="1">
      <c r="A27" s="7">
        <v>20230919</v>
      </c>
      <c r="B27" s="7" t="s">
        <v>9</v>
      </c>
      <c r="C27" s="7" t="s">
        <v>10</v>
      </c>
      <c r="D27" s="8">
        <v>63</v>
      </c>
      <c r="E27" s="8">
        <v>92</v>
      </c>
      <c r="F27" s="8">
        <f t="shared" si="0"/>
        <v>83.29999999999998</v>
      </c>
      <c r="G27" s="8">
        <v>85.87</v>
      </c>
      <c r="H27" s="8">
        <f t="shared" si="1"/>
        <v>84.84199999999998</v>
      </c>
      <c r="I27" s="8">
        <f t="shared" si="2"/>
        <v>25</v>
      </c>
    </row>
    <row r="28" spans="1:9" ht="19.5" customHeight="1">
      <c r="A28" s="7">
        <v>20230822</v>
      </c>
      <c r="B28" s="7" t="s">
        <v>9</v>
      </c>
      <c r="C28" s="7" t="s">
        <v>10</v>
      </c>
      <c r="D28" s="8">
        <v>74</v>
      </c>
      <c r="E28" s="8">
        <v>98</v>
      </c>
      <c r="F28" s="8">
        <f t="shared" si="0"/>
        <v>90.8</v>
      </c>
      <c r="G28" s="8">
        <v>80.63</v>
      </c>
      <c r="H28" s="8">
        <f t="shared" si="1"/>
        <v>84.698</v>
      </c>
      <c r="I28" s="8">
        <f t="shared" si="2"/>
        <v>26</v>
      </c>
    </row>
    <row r="29" spans="1:9" ht="19.5" customHeight="1">
      <c r="A29" s="7">
        <v>20231313</v>
      </c>
      <c r="B29" s="7" t="s">
        <v>9</v>
      </c>
      <c r="C29" s="7" t="s">
        <v>10</v>
      </c>
      <c r="D29" s="8">
        <v>58</v>
      </c>
      <c r="E29" s="8">
        <v>99</v>
      </c>
      <c r="F29" s="8">
        <f t="shared" si="0"/>
        <v>86.69999999999999</v>
      </c>
      <c r="G29" s="8">
        <v>83.3</v>
      </c>
      <c r="H29" s="8">
        <f t="shared" si="1"/>
        <v>84.66</v>
      </c>
      <c r="I29" s="8">
        <f t="shared" si="2"/>
        <v>27</v>
      </c>
    </row>
    <row r="30" spans="1:9" ht="19.5" customHeight="1">
      <c r="A30" s="7">
        <v>20231320</v>
      </c>
      <c r="B30" s="7" t="s">
        <v>9</v>
      </c>
      <c r="C30" s="7" t="s">
        <v>10</v>
      </c>
      <c r="D30" s="8">
        <v>62</v>
      </c>
      <c r="E30" s="8">
        <v>93</v>
      </c>
      <c r="F30" s="8">
        <f t="shared" si="0"/>
        <v>83.69999999999999</v>
      </c>
      <c r="G30" s="8">
        <v>84.73</v>
      </c>
      <c r="H30" s="8">
        <f t="shared" si="1"/>
        <v>84.318</v>
      </c>
      <c r="I30" s="8">
        <f t="shared" si="2"/>
        <v>28</v>
      </c>
    </row>
    <row r="31" spans="1:9" ht="19.5" customHeight="1">
      <c r="A31" s="7">
        <v>20230823</v>
      </c>
      <c r="B31" s="7" t="s">
        <v>9</v>
      </c>
      <c r="C31" s="7" t="s">
        <v>10</v>
      </c>
      <c r="D31" s="8">
        <v>72</v>
      </c>
      <c r="E31" s="8">
        <v>94</v>
      </c>
      <c r="F31" s="8">
        <f t="shared" si="0"/>
        <v>87.39999999999999</v>
      </c>
      <c r="G31" s="8">
        <v>82.17</v>
      </c>
      <c r="H31" s="8">
        <f t="shared" si="1"/>
        <v>84.262</v>
      </c>
      <c r="I31" s="8">
        <f t="shared" si="2"/>
        <v>29</v>
      </c>
    </row>
    <row r="32" spans="1:9" ht="19.5" customHeight="1">
      <c r="A32" s="7">
        <v>20231217</v>
      </c>
      <c r="B32" s="7" t="s">
        <v>9</v>
      </c>
      <c r="C32" s="7" t="s">
        <v>10</v>
      </c>
      <c r="D32" s="8">
        <v>68</v>
      </c>
      <c r="E32" s="8">
        <v>89</v>
      </c>
      <c r="F32" s="8">
        <f t="shared" si="0"/>
        <v>82.69999999999999</v>
      </c>
      <c r="G32" s="8">
        <v>85.27</v>
      </c>
      <c r="H32" s="8">
        <f t="shared" si="1"/>
        <v>84.24199999999999</v>
      </c>
      <c r="I32" s="8">
        <f t="shared" si="2"/>
        <v>30</v>
      </c>
    </row>
    <row r="33" spans="1:9" ht="19.5" customHeight="1">
      <c r="A33" s="7">
        <v>20231017</v>
      </c>
      <c r="B33" s="7" t="s">
        <v>9</v>
      </c>
      <c r="C33" s="7" t="s">
        <v>10</v>
      </c>
      <c r="D33" s="8">
        <v>71</v>
      </c>
      <c r="E33" s="8">
        <v>92</v>
      </c>
      <c r="F33" s="8">
        <f t="shared" si="0"/>
        <v>85.69999999999999</v>
      </c>
      <c r="G33" s="8">
        <v>83.23</v>
      </c>
      <c r="H33" s="8">
        <f t="shared" si="1"/>
        <v>84.21799999999999</v>
      </c>
      <c r="I33" s="8">
        <f t="shared" si="2"/>
        <v>31</v>
      </c>
    </row>
    <row r="34" spans="1:9" ht="19.5" customHeight="1">
      <c r="A34" s="7">
        <v>20230815</v>
      </c>
      <c r="B34" s="7" t="s">
        <v>9</v>
      </c>
      <c r="C34" s="7" t="s">
        <v>10</v>
      </c>
      <c r="D34" s="8">
        <v>72</v>
      </c>
      <c r="E34" s="8">
        <v>91</v>
      </c>
      <c r="F34" s="8">
        <f t="shared" si="0"/>
        <v>85.3</v>
      </c>
      <c r="G34" s="8">
        <v>83.4</v>
      </c>
      <c r="H34" s="8">
        <f t="shared" si="1"/>
        <v>84.16</v>
      </c>
      <c r="I34" s="8">
        <f t="shared" si="2"/>
        <v>32</v>
      </c>
    </row>
    <row r="35" spans="1:9" ht="19.5" customHeight="1">
      <c r="A35" s="7">
        <v>20231301</v>
      </c>
      <c r="B35" s="7" t="s">
        <v>9</v>
      </c>
      <c r="C35" s="7" t="s">
        <v>10</v>
      </c>
      <c r="D35" s="8">
        <v>57</v>
      </c>
      <c r="E35" s="8">
        <v>97</v>
      </c>
      <c r="F35" s="8">
        <f aca="true" t="shared" si="3" ref="F35:F66">D35*0.3+E35*0.7</f>
        <v>84.99999999999999</v>
      </c>
      <c r="G35" s="8">
        <v>83.6</v>
      </c>
      <c r="H35" s="8">
        <f aca="true" t="shared" si="4" ref="H35:H66">F35*0.4+G35*0.6</f>
        <v>84.16</v>
      </c>
      <c r="I35" s="8">
        <f aca="true" t="shared" si="5" ref="I35:I66">RANK(H35,$H$3:$H$134)</f>
        <v>32</v>
      </c>
    </row>
    <row r="36" spans="1:9" ht="19.5" customHeight="1">
      <c r="A36" s="7">
        <v>20231117</v>
      </c>
      <c r="B36" s="7" t="s">
        <v>9</v>
      </c>
      <c r="C36" s="7" t="s">
        <v>10</v>
      </c>
      <c r="D36" s="8">
        <v>66</v>
      </c>
      <c r="E36" s="8">
        <v>96</v>
      </c>
      <c r="F36" s="8">
        <f t="shared" si="3"/>
        <v>86.99999999999999</v>
      </c>
      <c r="G36" s="8">
        <v>82.2</v>
      </c>
      <c r="H36" s="8">
        <f t="shared" si="4"/>
        <v>84.12</v>
      </c>
      <c r="I36" s="8">
        <f t="shared" si="5"/>
        <v>34</v>
      </c>
    </row>
    <row r="37" spans="1:9" ht="19.5" customHeight="1">
      <c r="A37" s="7">
        <v>20230809</v>
      </c>
      <c r="B37" s="7" t="s">
        <v>9</v>
      </c>
      <c r="C37" s="7" t="s">
        <v>10</v>
      </c>
      <c r="D37" s="8">
        <v>67</v>
      </c>
      <c r="E37" s="8">
        <v>93</v>
      </c>
      <c r="F37" s="8">
        <f t="shared" si="3"/>
        <v>85.19999999999999</v>
      </c>
      <c r="G37" s="8">
        <v>83.23</v>
      </c>
      <c r="H37" s="8">
        <f t="shared" si="4"/>
        <v>84.018</v>
      </c>
      <c r="I37" s="8">
        <f t="shared" si="5"/>
        <v>35</v>
      </c>
    </row>
    <row r="38" spans="1:9" ht="19.5" customHeight="1">
      <c r="A38" s="7">
        <v>20231101</v>
      </c>
      <c r="B38" s="7" t="s">
        <v>9</v>
      </c>
      <c r="C38" s="7" t="s">
        <v>10</v>
      </c>
      <c r="D38" s="8">
        <v>64</v>
      </c>
      <c r="E38" s="8">
        <v>96</v>
      </c>
      <c r="F38" s="8">
        <f t="shared" si="3"/>
        <v>86.39999999999999</v>
      </c>
      <c r="G38" s="8">
        <v>82.13</v>
      </c>
      <c r="H38" s="8">
        <f t="shared" si="4"/>
        <v>83.838</v>
      </c>
      <c r="I38" s="8">
        <f t="shared" si="5"/>
        <v>36</v>
      </c>
    </row>
    <row r="39" spans="1:9" ht="19.5" customHeight="1">
      <c r="A39" s="7">
        <v>20230803</v>
      </c>
      <c r="B39" s="7" t="s">
        <v>9</v>
      </c>
      <c r="C39" s="7" t="s">
        <v>10</v>
      </c>
      <c r="D39" s="8">
        <v>71</v>
      </c>
      <c r="E39" s="8">
        <v>97</v>
      </c>
      <c r="F39" s="8">
        <f t="shared" si="3"/>
        <v>89.19999999999999</v>
      </c>
      <c r="G39" s="8">
        <v>80.23</v>
      </c>
      <c r="H39" s="8">
        <f t="shared" si="4"/>
        <v>83.818</v>
      </c>
      <c r="I39" s="8">
        <f t="shared" si="5"/>
        <v>37</v>
      </c>
    </row>
    <row r="40" spans="1:9" ht="19.5" customHeight="1">
      <c r="A40" s="7">
        <v>20230811</v>
      </c>
      <c r="B40" s="7" t="s">
        <v>9</v>
      </c>
      <c r="C40" s="7" t="s">
        <v>10</v>
      </c>
      <c r="D40" s="8">
        <v>73</v>
      </c>
      <c r="E40" s="8">
        <v>83</v>
      </c>
      <c r="F40" s="8">
        <f t="shared" si="3"/>
        <v>80</v>
      </c>
      <c r="G40" s="8">
        <v>86.33</v>
      </c>
      <c r="H40" s="8">
        <f t="shared" si="4"/>
        <v>83.798</v>
      </c>
      <c r="I40" s="8">
        <f t="shared" si="5"/>
        <v>38</v>
      </c>
    </row>
    <row r="41" spans="1:9" ht="19.5" customHeight="1">
      <c r="A41" s="7">
        <v>20231018</v>
      </c>
      <c r="B41" s="7" t="s">
        <v>9</v>
      </c>
      <c r="C41" s="7" t="s">
        <v>10</v>
      </c>
      <c r="D41" s="8">
        <v>66</v>
      </c>
      <c r="E41" s="8">
        <v>91</v>
      </c>
      <c r="F41" s="8">
        <f t="shared" si="3"/>
        <v>83.5</v>
      </c>
      <c r="G41" s="8">
        <v>83.93</v>
      </c>
      <c r="H41" s="8">
        <f t="shared" si="4"/>
        <v>83.75800000000001</v>
      </c>
      <c r="I41" s="8">
        <f t="shared" si="5"/>
        <v>39</v>
      </c>
    </row>
    <row r="42" spans="1:9" ht="19.5" customHeight="1">
      <c r="A42" s="7">
        <v>20231218</v>
      </c>
      <c r="B42" s="7" t="s">
        <v>9</v>
      </c>
      <c r="C42" s="7" t="s">
        <v>10</v>
      </c>
      <c r="D42" s="8">
        <v>77</v>
      </c>
      <c r="E42" s="8">
        <v>87</v>
      </c>
      <c r="F42" s="8">
        <f t="shared" si="3"/>
        <v>84</v>
      </c>
      <c r="G42" s="8">
        <v>83.43</v>
      </c>
      <c r="H42" s="8">
        <f t="shared" si="4"/>
        <v>83.658</v>
      </c>
      <c r="I42" s="8">
        <f t="shared" si="5"/>
        <v>40</v>
      </c>
    </row>
    <row r="43" spans="1:9" ht="19.5" customHeight="1">
      <c r="A43" s="7">
        <v>20230826</v>
      </c>
      <c r="B43" s="7" t="s">
        <v>9</v>
      </c>
      <c r="C43" s="7" t="s">
        <v>10</v>
      </c>
      <c r="D43" s="8">
        <v>64</v>
      </c>
      <c r="E43" s="8">
        <v>94</v>
      </c>
      <c r="F43" s="8">
        <f t="shared" si="3"/>
        <v>85</v>
      </c>
      <c r="G43" s="8">
        <v>82.5</v>
      </c>
      <c r="H43" s="8">
        <f t="shared" si="4"/>
        <v>83.5</v>
      </c>
      <c r="I43" s="8">
        <f t="shared" si="5"/>
        <v>41</v>
      </c>
    </row>
    <row r="44" spans="1:9" ht="19.5" customHeight="1">
      <c r="A44" s="7">
        <v>20230808</v>
      </c>
      <c r="B44" s="7" t="s">
        <v>9</v>
      </c>
      <c r="C44" s="7" t="s">
        <v>10</v>
      </c>
      <c r="D44" s="8">
        <v>74</v>
      </c>
      <c r="E44" s="8">
        <v>84</v>
      </c>
      <c r="F44" s="8">
        <f t="shared" si="3"/>
        <v>81</v>
      </c>
      <c r="G44" s="8">
        <v>85</v>
      </c>
      <c r="H44" s="8">
        <f t="shared" si="4"/>
        <v>83.4</v>
      </c>
      <c r="I44" s="8">
        <f t="shared" si="5"/>
        <v>42</v>
      </c>
    </row>
    <row r="45" spans="1:9" ht="19.5" customHeight="1">
      <c r="A45" s="7">
        <v>20231120</v>
      </c>
      <c r="B45" s="7" t="s">
        <v>9</v>
      </c>
      <c r="C45" s="7" t="s">
        <v>10</v>
      </c>
      <c r="D45" s="8">
        <v>68</v>
      </c>
      <c r="E45" s="8">
        <v>90</v>
      </c>
      <c r="F45" s="8">
        <f t="shared" si="3"/>
        <v>83.39999999999999</v>
      </c>
      <c r="G45" s="8">
        <v>83.2</v>
      </c>
      <c r="H45" s="8">
        <f t="shared" si="4"/>
        <v>83.28</v>
      </c>
      <c r="I45" s="8">
        <f t="shared" si="5"/>
        <v>43</v>
      </c>
    </row>
    <row r="46" spans="1:9" ht="19.5" customHeight="1">
      <c r="A46" s="7">
        <v>20231201</v>
      </c>
      <c r="B46" s="7" t="s">
        <v>9</v>
      </c>
      <c r="C46" s="7" t="s">
        <v>10</v>
      </c>
      <c r="D46" s="8">
        <v>61</v>
      </c>
      <c r="E46" s="8">
        <v>93</v>
      </c>
      <c r="F46" s="8">
        <f t="shared" si="3"/>
        <v>83.39999999999999</v>
      </c>
      <c r="G46" s="8">
        <v>83</v>
      </c>
      <c r="H46" s="8">
        <f t="shared" si="4"/>
        <v>83.16</v>
      </c>
      <c r="I46" s="8">
        <f t="shared" si="5"/>
        <v>44</v>
      </c>
    </row>
    <row r="47" spans="1:9" ht="19.5" customHeight="1">
      <c r="A47" s="7">
        <v>20230818</v>
      </c>
      <c r="B47" s="7" t="s">
        <v>9</v>
      </c>
      <c r="C47" s="7" t="s">
        <v>10</v>
      </c>
      <c r="D47" s="8">
        <v>65</v>
      </c>
      <c r="E47" s="8">
        <v>88</v>
      </c>
      <c r="F47" s="8">
        <f t="shared" si="3"/>
        <v>81.1</v>
      </c>
      <c r="G47" s="8">
        <v>84.43</v>
      </c>
      <c r="H47" s="8">
        <f t="shared" si="4"/>
        <v>83.098</v>
      </c>
      <c r="I47" s="8">
        <f t="shared" si="5"/>
        <v>45</v>
      </c>
    </row>
    <row r="48" spans="1:9" ht="19.5" customHeight="1">
      <c r="A48" s="7">
        <v>20231010</v>
      </c>
      <c r="B48" s="7" t="s">
        <v>9</v>
      </c>
      <c r="C48" s="7" t="s">
        <v>10</v>
      </c>
      <c r="D48" s="8">
        <v>74</v>
      </c>
      <c r="E48" s="8">
        <v>98</v>
      </c>
      <c r="F48" s="8">
        <f t="shared" si="3"/>
        <v>90.8</v>
      </c>
      <c r="G48" s="8">
        <v>77.8</v>
      </c>
      <c r="H48" s="8">
        <f t="shared" si="4"/>
        <v>83</v>
      </c>
      <c r="I48" s="8">
        <f t="shared" si="5"/>
        <v>46</v>
      </c>
    </row>
    <row r="49" spans="1:9" ht="19.5" customHeight="1">
      <c r="A49" s="7">
        <v>20231220</v>
      </c>
      <c r="B49" s="7" t="s">
        <v>9</v>
      </c>
      <c r="C49" s="7" t="s">
        <v>10</v>
      </c>
      <c r="D49" s="8">
        <v>70</v>
      </c>
      <c r="E49" s="8">
        <v>94</v>
      </c>
      <c r="F49" s="8">
        <f t="shared" si="3"/>
        <v>86.8</v>
      </c>
      <c r="G49" s="8">
        <v>80.43</v>
      </c>
      <c r="H49" s="8">
        <f t="shared" si="4"/>
        <v>82.97800000000001</v>
      </c>
      <c r="I49" s="8">
        <f t="shared" si="5"/>
        <v>47</v>
      </c>
    </row>
    <row r="50" spans="1:9" ht="19.5" customHeight="1">
      <c r="A50" s="7">
        <v>20231312</v>
      </c>
      <c r="B50" s="7" t="s">
        <v>9</v>
      </c>
      <c r="C50" s="7" t="s">
        <v>10</v>
      </c>
      <c r="D50" s="8">
        <v>78</v>
      </c>
      <c r="E50" s="8">
        <v>84</v>
      </c>
      <c r="F50" s="8">
        <f t="shared" si="3"/>
        <v>82.19999999999999</v>
      </c>
      <c r="G50" s="8">
        <v>83.4</v>
      </c>
      <c r="H50" s="8">
        <f t="shared" si="4"/>
        <v>82.91999999999999</v>
      </c>
      <c r="I50" s="8">
        <f t="shared" si="5"/>
        <v>48</v>
      </c>
    </row>
    <row r="51" spans="1:9" ht="19.5" customHeight="1">
      <c r="A51" s="7">
        <v>20230925</v>
      </c>
      <c r="B51" s="7" t="s">
        <v>9</v>
      </c>
      <c r="C51" s="7" t="s">
        <v>10</v>
      </c>
      <c r="D51" s="8">
        <v>67</v>
      </c>
      <c r="E51" s="8">
        <v>98</v>
      </c>
      <c r="F51" s="8">
        <f t="shared" si="3"/>
        <v>88.69999999999999</v>
      </c>
      <c r="G51" s="8">
        <v>79.03</v>
      </c>
      <c r="H51" s="8">
        <f t="shared" si="4"/>
        <v>82.898</v>
      </c>
      <c r="I51" s="8">
        <f t="shared" si="5"/>
        <v>49</v>
      </c>
    </row>
    <row r="52" spans="1:9" ht="19.5" customHeight="1">
      <c r="A52" s="7">
        <v>20231216</v>
      </c>
      <c r="B52" s="7" t="s">
        <v>9</v>
      </c>
      <c r="C52" s="7" t="s">
        <v>10</v>
      </c>
      <c r="D52" s="8">
        <v>58</v>
      </c>
      <c r="E52" s="8">
        <v>93</v>
      </c>
      <c r="F52" s="8">
        <f t="shared" si="3"/>
        <v>82.5</v>
      </c>
      <c r="G52" s="8">
        <v>83.13</v>
      </c>
      <c r="H52" s="8">
        <f t="shared" si="4"/>
        <v>82.87799999999999</v>
      </c>
      <c r="I52" s="8">
        <f t="shared" si="5"/>
        <v>50</v>
      </c>
    </row>
    <row r="53" spans="1:9" ht="19.5" customHeight="1">
      <c r="A53" s="7">
        <v>20230907</v>
      </c>
      <c r="B53" s="7" t="s">
        <v>9</v>
      </c>
      <c r="C53" s="7" t="s">
        <v>10</v>
      </c>
      <c r="D53" s="8">
        <v>57</v>
      </c>
      <c r="E53" s="8">
        <v>95</v>
      </c>
      <c r="F53" s="8">
        <f t="shared" si="3"/>
        <v>83.6</v>
      </c>
      <c r="G53" s="8">
        <v>82.37</v>
      </c>
      <c r="H53" s="8">
        <f t="shared" si="4"/>
        <v>82.862</v>
      </c>
      <c r="I53" s="8">
        <f t="shared" si="5"/>
        <v>51</v>
      </c>
    </row>
    <row r="54" spans="1:9" ht="19.5" customHeight="1">
      <c r="A54" s="7">
        <v>20231230</v>
      </c>
      <c r="B54" s="7" t="s">
        <v>9</v>
      </c>
      <c r="C54" s="7" t="s">
        <v>10</v>
      </c>
      <c r="D54" s="8">
        <v>63</v>
      </c>
      <c r="E54" s="8">
        <v>92</v>
      </c>
      <c r="F54" s="8">
        <f t="shared" si="3"/>
        <v>83.29999999999998</v>
      </c>
      <c r="G54" s="8">
        <v>82.47</v>
      </c>
      <c r="H54" s="8">
        <f t="shared" si="4"/>
        <v>82.80199999999999</v>
      </c>
      <c r="I54" s="8">
        <f t="shared" si="5"/>
        <v>52</v>
      </c>
    </row>
    <row r="55" spans="1:9" ht="19.5" customHeight="1">
      <c r="A55" s="7">
        <v>20230820</v>
      </c>
      <c r="B55" s="7" t="s">
        <v>9</v>
      </c>
      <c r="C55" s="7" t="s">
        <v>10</v>
      </c>
      <c r="D55" s="8">
        <v>64</v>
      </c>
      <c r="E55" s="8">
        <v>91</v>
      </c>
      <c r="F55" s="8">
        <f t="shared" si="3"/>
        <v>82.89999999999999</v>
      </c>
      <c r="G55" s="8">
        <v>82.73</v>
      </c>
      <c r="H55" s="8">
        <f t="shared" si="4"/>
        <v>82.798</v>
      </c>
      <c r="I55" s="8">
        <f t="shared" si="5"/>
        <v>53</v>
      </c>
    </row>
    <row r="56" spans="1:9" ht="19.5" customHeight="1">
      <c r="A56" s="7">
        <v>20231203</v>
      </c>
      <c r="B56" s="7" t="s">
        <v>9</v>
      </c>
      <c r="C56" s="7" t="s">
        <v>10</v>
      </c>
      <c r="D56" s="8">
        <v>60</v>
      </c>
      <c r="E56" s="8">
        <v>99</v>
      </c>
      <c r="F56" s="8">
        <f t="shared" si="3"/>
        <v>87.3</v>
      </c>
      <c r="G56" s="8">
        <v>79.77</v>
      </c>
      <c r="H56" s="8">
        <f t="shared" si="4"/>
        <v>82.782</v>
      </c>
      <c r="I56" s="8">
        <f t="shared" si="5"/>
        <v>54</v>
      </c>
    </row>
    <row r="57" spans="1:9" ht="19.5" customHeight="1">
      <c r="A57" s="7">
        <v>20231205</v>
      </c>
      <c r="B57" s="7" t="s">
        <v>9</v>
      </c>
      <c r="C57" s="7" t="s">
        <v>10</v>
      </c>
      <c r="D57" s="8">
        <v>84</v>
      </c>
      <c r="E57" s="8">
        <v>83</v>
      </c>
      <c r="F57" s="8">
        <f t="shared" si="3"/>
        <v>83.3</v>
      </c>
      <c r="G57" s="8">
        <v>82.23</v>
      </c>
      <c r="H57" s="8">
        <f t="shared" si="4"/>
        <v>82.658</v>
      </c>
      <c r="I57" s="8">
        <f t="shared" si="5"/>
        <v>55</v>
      </c>
    </row>
    <row r="58" spans="1:9" ht="19.5" customHeight="1">
      <c r="A58" s="7">
        <v>20231027</v>
      </c>
      <c r="B58" s="7" t="s">
        <v>9</v>
      </c>
      <c r="C58" s="7" t="s">
        <v>10</v>
      </c>
      <c r="D58" s="8">
        <v>75</v>
      </c>
      <c r="E58" s="8">
        <v>89</v>
      </c>
      <c r="F58" s="8">
        <f t="shared" si="3"/>
        <v>84.8</v>
      </c>
      <c r="G58" s="8">
        <v>81.07</v>
      </c>
      <c r="H58" s="8">
        <f t="shared" si="4"/>
        <v>82.562</v>
      </c>
      <c r="I58" s="8">
        <f t="shared" si="5"/>
        <v>56</v>
      </c>
    </row>
    <row r="59" spans="1:9" ht="19.5" customHeight="1">
      <c r="A59" s="7">
        <v>20231002</v>
      </c>
      <c r="B59" s="7" t="s">
        <v>9</v>
      </c>
      <c r="C59" s="7" t="s">
        <v>10</v>
      </c>
      <c r="D59" s="8">
        <v>68</v>
      </c>
      <c r="E59" s="8">
        <v>94</v>
      </c>
      <c r="F59" s="8">
        <f t="shared" si="3"/>
        <v>86.19999999999999</v>
      </c>
      <c r="G59" s="8">
        <v>80.13</v>
      </c>
      <c r="H59" s="8">
        <f t="shared" si="4"/>
        <v>82.55799999999999</v>
      </c>
      <c r="I59" s="8">
        <f t="shared" si="5"/>
        <v>57</v>
      </c>
    </row>
    <row r="60" spans="1:9" ht="19.5" customHeight="1">
      <c r="A60" s="7">
        <v>20231114</v>
      </c>
      <c r="B60" s="7" t="s">
        <v>9</v>
      </c>
      <c r="C60" s="7" t="s">
        <v>10</v>
      </c>
      <c r="D60" s="8">
        <v>57</v>
      </c>
      <c r="E60" s="8">
        <v>92</v>
      </c>
      <c r="F60" s="8">
        <f t="shared" si="3"/>
        <v>81.49999999999999</v>
      </c>
      <c r="G60" s="8">
        <v>83.13</v>
      </c>
      <c r="H60" s="8">
        <f t="shared" si="4"/>
        <v>82.47799999999998</v>
      </c>
      <c r="I60" s="8">
        <f t="shared" si="5"/>
        <v>58</v>
      </c>
    </row>
    <row r="61" spans="1:9" ht="19.5" customHeight="1">
      <c r="A61" s="7">
        <v>20230922</v>
      </c>
      <c r="B61" s="7" t="s">
        <v>9</v>
      </c>
      <c r="C61" s="7" t="s">
        <v>10</v>
      </c>
      <c r="D61" s="8">
        <v>66</v>
      </c>
      <c r="E61" s="8">
        <v>95</v>
      </c>
      <c r="F61" s="8">
        <f t="shared" si="3"/>
        <v>86.3</v>
      </c>
      <c r="G61" s="8">
        <v>79.83</v>
      </c>
      <c r="H61" s="8">
        <f t="shared" si="4"/>
        <v>82.418</v>
      </c>
      <c r="I61" s="8">
        <f t="shared" si="5"/>
        <v>59</v>
      </c>
    </row>
    <row r="62" spans="1:9" ht="19.5" customHeight="1">
      <c r="A62" s="7">
        <v>20231304</v>
      </c>
      <c r="B62" s="7" t="s">
        <v>9</v>
      </c>
      <c r="C62" s="7" t="s">
        <v>10</v>
      </c>
      <c r="D62" s="8">
        <v>49</v>
      </c>
      <c r="E62" s="8">
        <v>88</v>
      </c>
      <c r="F62" s="8">
        <f t="shared" si="3"/>
        <v>76.3</v>
      </c>
      <c r="G62" s="8">
        <v>86.27</v>
      </c>
      <c r="H62" s="8">
        <f t="shared" si="4"/>
        <v>82.282</v>
      </c>
      <c r="I62" s="8">
        <f t="shared" si="5"/>
        <v>60</v>
      </c>
    </row>
    <row r="63" spans="1:9" ht="19.5" customHeight="1">
      <c r="A63" s="7">
        <v>20231108</v>
      </c>
      <c r="B63" s="7" t="s">
        <v>9</v>
      </c>
      <c r="C63" s="7" t="s">
        <v>10</v>
      </c>
      <c r="D63" s="8">
        <v>59</v>
      </c>
      <c r="E63" s="8">
        <v>98</v>
      </c>
      <c r="F63" s="8">
        <f t="shared" si="3"/>
        <v>86.3</v>
      </c>
      <c r="G63" s="8">
        <v>79.47</v>
      </c>
      <c r="H63" s="8">
        <f t="shared" si="4"/>
        <v>82.202</v>
      </c>
      <c r="I63" s="8">
        <f t="shared" si="5"/>
        <v>61</v>
      </c>
    </row>
    <row r="64" spans="1:9" ht="19.5" customHeight="1">
      <c r="A64" s="7">
        <v>20231307</v>
      </c>
      <c r="B64" s="7" t="s">
        <v>9</v>
      </c>
      <c r="C64" s="7" t="s">
        <v>10</v>
      </c>
      <c r="D64" s="8">
        <v>50</v>
      </c>
      <c r="E64" s="8">
        <v>95</v>
      </c>
      <c r="F64" s="8">
        <f t="shared" si="3"/>
        <v>81.5</v>
      </c>
      <c r="G64" s="8">
        <v>82.6</v>
      </c>
      <c r="H64" s="8">
        <f t="shared" si="4"/>
        <v>82.16</v>
      </c>
      <c r="I64" s="8">
        <f t="shared" si="5"/>
        <v>62</v>
      </c>
    </row>
    <row r="65" spans="1:9" ht="19.5" customHeight="1">
      <c r="A65" s="7">
        <v>20231008</v>
      </c>
      <c r="B65" s="7" t="s">
        <v>9</v>
      </c>
      <c r="C65" s="7" t="s">
        <v>10</v>
      </c>
      <c r="D65" s="8">
        <v>53</v>
      </c>
      <c r="E65" s="8">
        <v>95</v>
      </c>
      <c r="F65" s="8">
        <f t="shared" si="3"/>
        <v>82.4</v>
      </c>
      <c r="G65" s="8">
        <v>81.97</v>
      </c>
      <c r="H65" s="8">
        <f t="shared" si="4"/>
        <v>82.142</v>
      </c>
      <c r="I65" s="8">
        <f t="shared" si="5"/>
        <v>63</v>
      </c>
    </row>
    <row r="66" spans="1:9" ht="19.5" customHeight="1">
      <c r="A66" s="7">
        <v>20231107</v>
      </c>
      <c r="B66" s="7" t="s">
        <v>9</v>
      </c>
      <c r="C66" s="7" t="s">
        <v>10</v>
      </c>
      <c r="D66" s="8">
        <v>53</v>
      </c>
      <c r="E66" s="8">
        <v>98</v>
      </c>
      <c r="F66" s="8">
        <f t="shared" si="3"/>
        <v>84.5</v>
      </c>
      <c r="G66" s="8">
        <v>80.53</v>
      </c>
      <c r="H66" s="8">
        <f t="shared" si="4"/>
        <v>82.118</v>
      </c>
      <c r="I66" s="8">
        <f t="shared" si="5"/>
        <v>64</v>
      </c>
    </row>
    <row r="67" spans="1:9" ht="19.5" customHeight="1">
      <c r="A67" s="7">
        <v>20230927</v>
      </c>
      <c r="B67" s="7" t="s">
        <v>9</v>
      </c>
      <c r="C67" s="7" t="s">
        <v>10</v>
      </c>
      <c r="D67" s="8">
        <v>48</v>
      </c>
      <c r="E67" s="8">
        <v>85</v>
      </c>
      <c r="F67" s="8">
        <f aca="true" t="shared" si="6" ref="F67:F98">D67*0.3+E67*0.7</f>
        <v>73.89999999999999</v>
      </c>
      <c r="G67" s="8">
        <v>87.1</v>
      </c>
      <c r="H67" s="8">
        <f aca="true" t="shared" si="7" ref="H67:H98">F67*0.4+G67*0.6</f>
        <v>81.82</v>
      </c>
      <c r="I67" s="8">
        <f aca="true" t="shared" si="8" ref="I67:I98">RANK(H67,$H$3:$H$134)</f>
        <v>65</v>
      </c>
    </row>
    <row r="68" spans="1:9" ht="19.5" customHeight="1">
      <c r="A68" s="7">
        <v>20231223</v>
      </c>
      <c r="B68" s="7" t="s">
        <v>9</v>
      </c>
      <c r="C68" s="7" t="s">
        <v>10</v>
      </c>
      <c r="D68" s="8">
        <v>75</v>
      </c>
      <c r="E68" s="8">
        <v>82</v>
      </c>
      <c r="F68" s="8">
        <f t="shared" si="6"/>
        <v>79.9</v>
      </c>
      <c r="G68" s="8">
        <v>83.07</v>
      </c>
      <c r="H68" s="8">
        <f t="shared" si="7"/>
        <v>81.80199999999999</v>
      </c>
      <c r="I68" s="8">
        <f t="shared" si="8"/>
        <v>66</v>
      </c>
    </row>
    <row r="69" spans="1:9" ht="19.5" customHeight="1">
      <c r="A69" s="7">
        <v>20231212</v>
      </c>
      <c r="B69" s="7" t="s">
        <v>9</v>
      </c>
      <c r="C69" s="7" t="s">
        <v>10</v>
      </c>
      <c r="D69" s="8">
        <v>65</v>
      </c>
      <c r="E69" s="8">
        <v>91</v>
      </c>
      <c r="F69" s="8">
        <f t="shared" si="6"/>
        <v>83.19999999999999</v>
      </c>
      <c r="G69" s="8">
        <v>80.8</v>
      </c>
      <c r="H69" s="8">
        <f t="shared" si="7"/>
        <v>81.75999999999999</v>
      </c>
      <c r="I69" s="8">
        <f t="shared" si="8"/>
        <v>67</v>
      </c>
    </row>
    <row r="70" spans="1:9" ht="19.5" customHeight="1">
      <c r="A70" s="7">
        <v>20230912</v>
      </c>
      <c r="B70" s="7" t="s">
        <v>9</v>
      </c>
      <c r="C70" s="7" t="s">
        <v>10</v>
      </c>
      <c r="D70" s="8">
        <v>56</v>
      </c>
      <c r="E70" s="8">
        <v>93</v>
      </c>
      <c r="F70" s="8">
        <f t="shared" si="6"/>
        <v>81.89999999999999</v>
      </c>
      <c r="G70" s="8">
        <v>81.57</v>
      </c>
      <c r="H70" s="8">
        <f t="shared" si="7"/>
        <v>81.702</v>
      </c>
      <c r="I70" s="8">
        <f t="shared" si="8"/>
        <v>68</v>
      </c>
    </row>
    <row r="71" spans="1:9" ht="19.5" customHeight="1">
      <c r="A71" s="7">
        <v>20230903</v>
      </c>
      <c r="B71" s="7" t="s">
        <v>9</v>
      </c>
      <c r="C71" s="7" t="s">
        <v>10</v>
      </c>
      <c r="D71" s="8">
        <v>62</v>
      </c>
      <c r="E71" s="8">
        <v>90</v>
      </c>
      <c r="F71" s="8">
        <f t="shared" si="6"/>
        <v>81.6</v>
      </c>
      <c r="G71" s="8">
        <v>81.73</v>
      </c>
      <c r="H71" s="8">
        <f t="shared" si="7"/>
        <v>81.678</v>
      </c>
      <c r="I71" s="8">
        <f t="shared" si="8"/>
        <v>69</v>
      </c>
    </row>
    <row r="72" spans="1:9" ht="19.5" customHeight="1">
      <c r="A72" s="7">
        <v>20231213</v>
      </c>
      <c r="B72" s="7" t="s">
        <v>9</v>
      </c>
      <c r="C72" s="7" t="s">
        <v>10</v>
      </c>
      <c r="D72" s="8">
        <v>64</v>
      </c>
      <c r="E72" s="8">
        <v>94</v>
      </c>
      <c r="F72" s="8">
        <f t="shared" si="6"/>
        <v>85</v>
      </c>
      <c r="G72" s="8">
        <v>79.43</v>
      </c>
      <c r="H72" s="8">
        <f t="shared" si="7"/>
        <v>81.658</v>
      </c>
      <c r="I72" s="8">
        <f t="shared" si="8"/>
        <v>70</v>
      </c>
    </row>
    <row r="73" spans="1:9" ht="19.5" customHeight="1">
      <c r="A73" s="7">
        <v>20230817</v>
      </c>
      <c r="B73" s="7" t="s">
        <v>9</v>
      </c>
      <c r="C73" s="7" t="s">
        <v>10</v>
      </c>
      <c r="D73" s="8">
        <v>48</v>
      </c>
      <c r="E73" s="8">
        <v>92</v>
      </c>
      <c r="F73" s="8">
        <f t="shared" si="6"/>
        <v>78.79999999999998</v>
      </c>
      <c r="G73" s="8">
        <v>83.43</v>
      </c>
      <c r="H73" s="8">
        <f t="shared" si="7"/>
        <v>81.578</v>
      </c>
      <c r="I73" s="8">
        <f t="shared" si="8"/>
        <v>71</v>
      </c>
    </row>
    <row r="74" spans="1:9" ht="19.5" customHeight="1">
      <c r="A74" s="7">
        <v>20231225</v>
      </c>
      <c r="B74" s="7" t="s">
        <v>9</v>
      </c>
      <c r="C74" s="7" t="s">
        <v>10</v>
      </c>
      <c r="D74" s="8">
        <v>50</v>
      </c>
      <c r="E74" s="8">
        <v>100</v>
      </c>
      <c r="F74" s="8">
        <f t="shared" si="6"/>
        <v>85</v>
      </c>
      <c r="G74" s="8">
        <v>79.17</v>
      </c>
      <c r="H74" s="8">
        <f t="shared" si="7"/>
        <v>81.50200000000001</v>
      </c>
      <c r="I74" s="8">
        <f t="shared" si="8"/>
        <v>72</v>
      </c>
    </row>
    <row r="75" spans="1:9" ht="19.5" customHeight="1">
      <c r="A75" s="7">
        <v>20231119</v>
      </c>
      <c r="B75" s="7" t="s">
        <v>9</v>
      </c>
      <c r="C75" s="7" t="s">
        <v>10</v>
      </c>
      <c r="D75" s="8">
        <v>53</v>
      </c>
      <c r="E75" s="8">
        <v>91</v>
      </c>
      <c r="F75" s="8">
        <f t="shared" si="6"/>
        <v>79.6</v>
      </c>
      <c r="G75" s="8">
        <v>82.67</v>
      </c>
      <c r="H75" s="8">
        <f t="shared" si="7"/>
        <v>81.442</v>
      </c>
      <c r="I75" s="8">
        <f t="shared" si="8"/>
        <v>73</v>
      </c>
    </row>
    <row r="76" spans="1:9" ht="19.5" customHeight="1">
      <c r="A76" s="7">
        <v>20231228</v>
      </c>
      <c r="B76" s="7" t="s">
        <v>9</v>
      </c>
      <c r="C76" s="7" t="s">
        <v>10</v>
      </c>
      <c r="D76" s="8">
        <v>62</v>
      </c>
      <c r="E76" s="8">
        <v>89</v>
      </c>
      <c r="F76" s="8">
        <f t="shared" si="6"/>
        <v>80.89999999999999</v>
      </c>
      <c r="G76" s="8">
        <v>81.63</v>
      </c>
      <c r="H76" s="8">
        <f t="shared" si="7"/>
        <v>81.338</v>
      </c>
      <c r="I76" s="8">
        <f t="shared" si="8"/>
        <v>74</v>
      </c>
    </row>
    <row r="77" spans="1:9" ht="19.5" customHeight="1">
      <c r="A77" s="7">
        <v>20231311</v>
      </c>
      <c r="B77" s="7" t="s">
        <v>9</v>
      </c>
      <c r="C77" s="7" t="s">
        <v>10</v>
      </c>
      <c r="D77" s="8">
        <v>66</v>
      </c>
      <c r="E77" s="8">
        <v>87</v>
      </c>
      <c r="F77" s="8">
        <f t="shared" si="6"/>
        <v>80.7</v>
      </c>
      <c r="G77" s="8">
        <v>81.73</v>
      </c>
      <c r="H77" s="8">
        <f t="shared" si="7"/>
        <v>81.31800000000001</v>
      </c>
      <c r="I77" s="8">
        <f t="shared" si="8"/>
        <v>75</v>
      </c>
    </row>
    <row r="78" spans="1:9" ht="19.5" customHeight="1">
      <c r="A78" s="7">
        <v>20231102</v>
      </c>
      <c r="B78" s="7" t="s">
        <v>9</v>
      </c>
      <c r="C78" s="7" t="s">
        <v>10</v>
      </c>
      <c r="D78" s="8">
        <v>63</v>
      </c>
      <c r="E78" s="8">
        <v>92</v>
      </c>
      <c r="F78" s="8">
        <f t="shared" si="6"/>
        <v>83.29999999999998</v>
      </c>
      <c r="G78" s="8">
        <v>79.77</v>
      </c>
      <c r="H78" s="8">
        <f t="shared" si="7"/>
        <v>81.18199999999999</v>
      </c>
      <c r="I78" s="8">
        <f t="shared" si="8"/>
        <v>76</v>
      </c>
    </row>
    <row r="79" spans="1:9" ht="19.5" customHeight="1">
      <c r="A79" s="7">
        <v>20231001</v>
      </c>
      <c r="B79" s="7" t="s">
        <v>9</v>
      </c>
      <c r="C79" s="7" t="s">
        <v>10</v>
      </c>
      <c r="D79" s="8">
        <v>45</v>
      </c>
      <c r="E79" s="8">
        <v>91</v>
      </c>
      <c r="F79" s="8">
        <f t="shared" si="6"/>
        <v>77.19999999999999</v>
      </c>
      <c r="G79" s="8">
        <v>83.83</v>
      </c>
      <c r="H79" s="8">
        <f t="shared" si="7"/>
        <v>81.178</v>
      </c>
      <c r="I79" s="8">
        <f t="shared" si="8"/>
        <v>77</v>
      </c>
    </row>
    <row r="80" spans="1:9" ht="19.5" customHeight="1">
      <c r="A80" s="7">
        <v>20230816</v>
      </c>
      <c r="B80" s="7" t="s">
        <v>9</v>
      </c>
      <c r="C80" s="7" t="s">
        <v>10</v>
      </c>
      <c r="D80" s="8">
        <v>72</v>
      </c>
      <c r="E80" s="8">
        <v>87</v>
      </c>
      <c r="F80" s="8">
        <f t="shared" si="6"/>
        <v>82.5</v>
      </c>
      <c r="G80" s="8">
        <v>80.2</v>
      </c>
      <c r="H80" s="8">
        <f t="shared" si="7"/>
        <v>81.12</v>
      </c>
      <c r="I80" s="8">
        <f t="shared" si="8"/>
        <v>78</v>
      </c>
    </row>
    <row r="81" spans="1:9" ht="19.5" customHeight="1">
      <c r="A81" s="7">
        <v>20231111</v>
      </c>
      <c r="B81" s="7" t="s">
        <v>9</v>
      </c>
      <c r="C81" s="7" t="s">
        <v>10</v>
      </c>
      <c r="D81" s="8">
        <v>60</v>
      </c>
      <c r="E81" s="8">
        <v>84</v>
      </c>
      <c r="F81" s="8">
        <f t="shared" si="6"/>
        <v>76.8</v>
      </c>
      <c r="G81" s="8">
        <v>83.9</v>
      </c>
      <c r="H81" s="8">
        <f t="shared" si="7"/>
        <v>81.06</v>
      </c>
      <c r="I81" s="8">
        <f t="shared" si="8"/>
        <v>79</v>
      </c>
    </row>
    <row r="82" spans="1:9" ht="19.5" customHeight="1">
      <c r="A82" s="7">
        <v>20231302</v>
      </c>
      <c r="B82" s="7" t="s">
        <v>9</v>
      </c>
      <c r="C82" s="7" t="s">
        <v>10</v>
      </c>
      <c r="D82" s="8">
        <v>48</v>
      </c>
      <c r="E82" s="8">
        <v>93</v>
      </c>
      <c r="F82" s="8">
        <f t="shared" si="6"/>
        <v>79.5</v>
      </c>
      <c r="G82" s="8">
        <v>82</v>
      </c>
      <c r="H82" s="8">
        <f t="shared" si="7"/>
        <v>81</v>
      </c>
      <c r="I82" s="8">
        <f t="shared" si="8"/>
        <v>80</v>
      </c>
    </row>
    <row r="83" spans="1:9" ht="19.5" customHeight="1">
      <c r="A83" s="7">
        <v>20231303</v>
      </c>
      <c r="B83" s="7" t="s">
        <v>9</v>
      </c>
      <c r="C83" s="7" t="s">
        <v>10</v>
      </c>
      <c r="D83" s="8">
        <v>52</v>
      </c>
      <c r="E83" s="8">
        <v>86</v>
      </c>
      <c r="F83" s="8">
        <f t="shared" si="6"/>
        <v>75.8</v>
      </c>
      <c r="G83" s="8">
        <v>84.27</v>
      </c>
      <c r="H83" s="8">
        <f t="shared" si="7"/>
        <v>80.882</v>
      </c>
      <c r="I83" s="8">
        <f t="shared" si="8"/>
        <v>81</v>
      </c>
    </row>
    <row r="84" spans="1:9" ht="19.5" customHeight="1">
      <c r="A84" s="7">
        <v>20231026</v>
      </c>
      <c r="B84" s="7" t="s">
        <v>9</v>
      </c>
      <c r="C84" s="7" t="s">
        <v>10</v>
      </c>
      <c r="D84" s="8">
        <v>61</v>
      </c>
      <c r="E84" s="8">
        <v>91</v>
      </c>
      <c r="F84" s="8">
        <f t="shared" si="6"/>
        <v>82</v>
      </c>
      <c r="G84" s="8">
        <v>80.13</v>
      </c>
      <c r="H84" s="8">
        <f t="shared" si="7"/>
        <v>80.878</v>
      </c>
      <c r="I84" s="8">
        <f t="shared" si="8"/>
        <v>82</v>
      </c>
    </row>
    <row r="85" spans="1:9" ht="19.5" customHeight="1">
      <c r="A85" s="7">
        <v>20231211</v>
      </c>
      <c r="B85" s="7" t="s">
        <v>9</v>
      </c>
      <c r="C85" s="7" t="s">
        <v>10</v>
      </c>
      <c r="D85" s="8">
        <v>75</v>
      </c>
      <c r="E85" s="8">
        <v>93</v>
      </c>
      <c r="F85" s="8">
        <f t="shared" si="6"/>
        <v>87.6</v>
      </c>
      <c r="G85" s="8">
        <v>76.3</v>
      </c>
      <c r="H85" s="8">
        <f t="shared" si="7"/>
        <v>80.82</v>
      </c>
      <c r="I85" s="8">
        <f t="shared" si="8"/>
        <v>83</v>
      </c>
    </row>
    <row r="86" spans="1:9" ht="19.5" customHeight="1">
      <c r="A86" s="7">
        <v>20231109</v>
      </c>
      <c r="B86" s="7" t="s">
        <v>9</v>
      </c>
      <c r="C86" s="7" t="s">
        <v>10</v>
      </c>
      <c r="D86" s="8">
        <v>53</v>
      </c>
      <c r="E86" s="8">
        <v>88</v>
      </c>
      <c r="F86" s="8">
        <f t="shared" si="6"/>
        <v>77.5</v>
      </c>
      <c r="G86" s="8">
        <v>83.03</v>
      </c>
      <c r="H86" s="8">
        <f t="shared" si="7"/>
        <v>80.818</v>
      </c>
      <c r="I86" s="8">
        <f t="shared" si="8"/>
        <v>84</v>
      </c>
    </row>
    <row r="87" spans="1:9" ht="19.5" customHeight="1">
      <c r="A87" s="7">
        <v>20231122</v>
      </c>
      <c r="B87" s="7" t="s">
        <v>9</v>
      </c>
      <c r="C87" s="7" t="s">
        <v>10</v>
      </c>
      <c r="D87" s="8">
        <v>53</v>
      </c>
      <c r="E87" s="8">
        <v>94</v>
      </c>
      <c r="F87" s="8">
        <f t="shared" si="6"/>
        <v>81.69999999999999</v>
      </c>
      <c r="G87" s="8">
        <v>80</v>
      </c>
      <c r="H87" s="8">
        <f t="shared" si="7"/>
        <v>80.68</v>
      </c>
      <c r="I87" s="8">
        <f t="shared" si="8"/>
        <v>85</v>
      </c>
    </row>
    <row r="88" spans="1:9" ht="19.5" customHeight="1">
      <c r="A88" s="7">
        <v>20230902</v>
      </c>
      <c r="B88" s="7" t="s">
        <v>9</v>
      </c>
      <c r="C88" s="7" t="s">
        <v>10</v>
      </c>
      <c r="D88" s="8">
        <v>64</v>
      </c>
      <c r="E88" s="8">
        <v>79</v>
      </c>
      <c r="F88" s="8">
        <f t="shared" si="6"/>
        <v>74.5</v>
      </c>
      <c r="G88" s="8">
        <v>84.5</v>
      </c>
      <c r="H88" s="8">
        <f t="shared" si="7"/>
        <v>80.5</v>
      </c>
      <c r="I88" s="8">
        <f t="shared" si="8"/>
        <v>86</v>
      </c>
    </row>
    <row r="89" spans="1:9" ht="19.5" customHeight="1">
      <c r="A89" s="7">
        <v>20231204</v>
      </c>
      <c r="B89" s="7" t="s">
        <v>9</v>
      </c>
      <c r="C89" s="7" t="s">
        <v>10</v>
      </c>
      <c r="D89" s="8">
        <v>51</v>
      </c>
      <c r="E89" s="8">
        <v>87</v>
      </c>
      <c r="F89" s="8">
        <f t="shared" si="6"/>
        <v>76.2</v>
      </c>
      <c r="G89" s="8">
        <v>83.33</v>
      </c>
      <c r="H89" s="8">
        <f t="shared" si="7"/>
        <v>80.47800000000001</v>
      </c>
      <c r="I89" s="8">
        <f t="shared" si="8"/>
        <v>87</v>
      </c>
    </row>
    <row r="90" spans="1:9" ht="19.5" customHeight="1">
      <c r="A90" s="7">
        <v>20230813</v>
      </c>
      <c r="B90" s="7" t="s">
        <v>9</v>
      </c>
      <c r="C90" s="7" t="s">
        <v>10</v>
      </c>
      <c r="D90" s="8">
        <v>69</v>
      </c>
      <c r="E90" s="8">
        <v>81</v>
      </c>
      <c r="F90" s="8">
        <f t="shared" si="6"/>
        <v>77.39999999999999</v>
      </c>
      <c r="G90" s="8">
        <v>82.43</v>
      </c>
      <c r="H90" s="8">
        <f t="shared" si="7"/>
        <v>80.418</v>
      </c>
      <c r="I90" s="8">
        <f t="shared" si="8"/>
        <v>88</v>
      </c>
    </row>
    <row r="91" spans="1:9" ht="19.5" customHeight="1">
      <c r="A91" s="7">
        <v>20231306</v>
      </c>
      <c r="B91" s="7" t="s">
        <v>9</v>
      </c>
      <c r="C91" s="7" t="s">
        <v>10</v>
      </c>
      <c r="D91" s="8">
        <v>67</v>
      </c>
      <c r="E91" s="8">
        <v>78</v>
      </c>
      <c r="F91" s="8">
        <f t="shared" si="6"/>
        <v>74.69999999999999</v>
      </c>
      <c r="G91" s="8">
        <v>83.87</v>
      </c>
      <c r="H91" s="8">
        <f t="shared" si="7"/>
        <v>80.202</v>
      </c>
      <c r="I91" s="8">
        <f t="shared" si="8"/>
        <v>89</v>
      </c>
    </row>
    <row r="92" spans="1:9" ht="19.5" customHeight="1">
      <c r="A92" s="7">
        <v>20231104</v>
      </c>
      <c r="B92" s="7" t="s">
        <v>9</v>
      </c>
      <c r="C92" s="7" t="s">
        <v>10</v>
      </c>
      <c r="D92" s="8">
        <v>68</v>
      </c>
      <c r="E92" s="8">
        <v>85</v>
      </c>
      <c r="F92" s="8">
        <f t="shared" si="6"/>
        <v>79.89999999999999</v>
      </c>
      <c r="G92" s="8">
        <v>80.4</v>
      </c>
      <c r="H92" s="8">
        <f t="shared" si="7"/>
        <v>80.2</v>
      </c>
      <c r="I92" s="8">
        <f t="shared" si="8"/>
        <v>90</v>
      </c>
    </row>
    <row r="93" spans="1:9" ht="19.5" customHeight="1">
      <c r="A93" s="7">
        <v>20231022</v>
      </c>
      <c r="B93" s="7" t="s">
        <v>9</v>
      </c>
      <c r="C93" s="7" t="s">
        <v>10</v>
      </c>
      <c r="D93" s="8">
        <v>54</v>
      </c>
      <c r="E93" s="8">
        <v>94</v>
      </c>
      <c r="F93" s="8">
        <f t="shared" si="6"/>
        <v>82</v>
      </c>
      <c r="G93" s="8">
        <v>78.93</v>
      </c>
      <c r="H93" s="8">
        <f t="shared" si="7"/>
        <v>80.15800000000002</v>
      </c>
      <c r="I93" s="8">
        <f t="shared" si="8"/>
        <v>91</v>
      </c>
    </row>
    <row r="94" spans="1:9" ht="19.5" customHeight="1">
      <c r="A94" s="7">
        <v>20230930</v>
      </c>
      <c r="B94" s="7" t="s">
        <v>9</v>
      </c>
      <c r="C94" s="7" t="s">
        <v>10</v>
      </c>
      <c r="D94" s="8">
        <v>65</v>
      </c>
      <c r="E94" s="8">
        <v>85</v>
      </c>
      <c r="F94" s="8">
        <f t="shared" si="6"/>
        <v>79</v>
      </c>
      <c r="G94" s="8">
        <v>80.7</v>
      </c>
      <c r="H94" s="8">
        <f t="shared" si="7"/>
        <v>80.02000000000001</v>
      </c>
      <c r="I94" s="8">
        <f t="shared" si="8"/>
        <v>92</v>
      </c>
    </row>
    <row r="95" spans="1:9" ht="19.5" customHeight="1">
      <c r="A95" s="7">
        <v>20230824</v>
      </c>
      <c r="B95" s="7" t="s">
        <v>9</v>
      </c>
      <c r="C95" s="7" t="s">
        <v>10</v>
      </c>
      <c r="D95" s="8">
        <v>72</v>
      </c>
      <c r="E95" s="8">
        <v>84</v>
      </c>
      <c r="F95" s="8">
        <f t="shared" si="6"/>
        <v>80.39999999999999</v>
      </c>
      <c r="G95" s="8">
        <v>79.67</v>
      </c>
      <c r="H95" s="8">
        <f t="shared" si="7"/>
        <v>79.96199999999999</v>
      </c>
      <c r="I95" s="8">
        <f t="shared" si="8"/>
        <v>93</v>
      </c>
    </row>
    <row r="96" spans="1:9" ht="19.5" customHeight="1">
      <c r="A96" s="7">
        <v>20231103</v>
      </c>
      <c r="B96" s="7" t="s">
        <v>9</v>
      </c>
      <c r="C96" s="7" t="s">
        <v>10</v>
      </c>
      <c r="D96" s="8">
        <v>64</v>
      </c>
      <c r="E96" s="8">
        <v>86</v>
      </c>
      <c r="F96" s="8">
        <f t="shared" si="6"/>
        <v>79.39999999999999</v>
      </c>
      <c r="G96" s="8">
        <v>79.93</v>
      </c>
      <c r="H96" s="8">
        <f t="shared" si="7"/>
        <v>79.718</v>
      </c>
      <c r="I96" s="8">
        <f t="shared" si="8"/>
        <v>94</v>
      </c>
    </row>
    <row r="97" spans="1:9" ht="19.5" customHeight="1">
      <c r="A97" s="7">
        <v>20230923</v>
      </c>
      <c r="B97" s="7" t="s">
        <v>9</v>
      </c>
      <c r="C97" s="7" t="s">
        <v>10</v>
      </c>
      <c r="D97" s="8">
        <v>65</v>
      </c>
      <c r="E97" s="8">
        <v>76</v>
      </c>
      <c r="F97" s="8">
        <f t="shared" si="6"/>
        <v>72.69999999999999</v>
      </c>
      <c r="G97" s="8">
        <v>83.7</v>
      </c>
      <c r="H97" s="8">
        <f t="shared" si="7"/>
        <v>79.3</v>
      </c>
      <c r="I97" s="8">
        <f t="shared" si="8"/>
        <v>95</v>
      </c>
    </row>
    <row r="98" spans="1:9" ht="19.5" customHeight="1">
      <c r="A98" s="7">
        <v>20230828</v>
      </c>
      <c r="B98" s="7" t="s">
        <v>9</v>
      </c>
      <c r="C98" s="7" t="s">
        <v>10</v>
      </c>
      <c r="D98" s="8">
        <v>56</v>
      </c>
      <c r="E98" s="8">
        <v>80</v>
      </c>
      <c r="F98" s="8">
        <f t="shared" si="6"/>
        <v>72.8</v>
      </c>
      <c r="G98" s="8">
        <v>83.63</v>
      </c>
      <c r="H98" s="8">
        <f t="shared" si="7"/>
        <v>79.298</v>
      </c>
      <c r="I98" s="8">
        <f t="shared" si="8"/>
        <v>96</v>
      </c>
    </row>
    <row r="99" spans="1:9" ht="19.5" customHeight="1">
      <c r="A99" s="7">
        <v>20231224</v>
      </c>
      <c r="B99" s="7" t="s">
        <v>9</v>
      </c>
      <c r="C99" s="7" t="s">
        <v>10</v>
      </c>
      <c r="D99" s="8">
        <v>67</v>
      </c>
      <c r="E99" s="8">
        <v>91</v>
      </c>
      <c r="F99" s="8">
        <f aca="true" t="shared" si="9" ref="F99:F130">D99*0.3+E99*0.7</f>
        <v>83.8</v>
      </c>
      <c r="G99" s="8">
        <v>75.7</v>
      </c>
      <c r="H99" s="8">
        <f aca="true" t="shared" si="10" ref="H99:H130">F99*0.4+G99*0.6</f>
        <v>78.94</v>
      </c>
      <c r="I99" s="8">
        <f aca="true" t="shared" si="11" ref="I99:I130">RANK(H99,$H$3:$H$134)</f>
        <v>97</v>
      </c>
    </row>
    <row r="100" spans="1:9" ht="19.5" customHeight="1">
      <c r="A100" s="7">
        <v>20231125</v>
      </c>
      <c r="B100" s="7" t="s">
        <v>9</v>
      </c>
      <c r="C100" s="7" t="s">
        <v>10</v>
      </c>
      <c r="D100" s="8">
        <v>58</v>
      </c>
      <c r="E100" s="8">
        <v>94</v>
      </c>
      <c r="F100" s="8">
        <f t="shared" si="9"/>
        <v>83.19999999999999</v>
      </c>
      <c r="G100" s="8">
        <v>76</v>
      </c>
      <c r="H100" s="8">
        <f t="shared" si="10"/>
        <v>78.88</v>
      </c>
      <c r="I100" s="8">
        <f t="shared" si="11"/>
        <v>98</v>
      </c>
    </row>
    <row r="101" spans="1:9" ht="19.5" customHeight="1">
      <c r="A101" s="7">
        <v>20231112</v>
      </c>
      <c r="B101" s="7" t="s">
        <v>9</v>
      </c>
      <c r="C101" s="7" t="s">
        <v>10</v>
      </c>
      <c r="D101" s="8">
        <v>66</v>
      </c>
      <c r="E101" s="8">
        <v>80</v>
      </c>
      <c r="F101" s="8">
        <f t="shared" si="9"/>
        <v>75.8</v>
      </c>
      <c r="G101" s="8">
        <v>80.8</v>
      </c>
      <c r="H101" s="8">
        <f t="shared" si="10"/>
        <v>78.8</v>
      </c>
      <c r="I101" s="8">
        <f t="shared" si="11"/>
        <v>99</v>
      </c>
    </row>
    <row r="102" spans="1:9" ht="19.5" customHeight="1">
      <c r="A102" s="7">
        <v>20231106</v>
      </c>
      <c r="B102" s="7" t="s">
        <v>9</v>
      </c>
      <c r="C102" s="7" t="s">
        <v>10</v>
      </c>
      <c r="D102" s="8">
        <v>59</v>
      </c>
      <c r="E102" s="8">
        <v>97</v>
      </c>
      <c r="F102" s="8">
        <f t="shared" si="9"/>
        <v>85.6</v>
      </c>
      <c r="G102" s="8">
        <v>73.67</v>
      </c>
      <c r="H102" s="8">
        <f t="shared" si="10"/>
        <v>78.44200000000001</v>
      </c>
      <c r="I102" s="8">
        <f t="shared" si="11"/>
        <v>100</v>
      </c>
    </row>
    <row r="103" spans="1:9" ht="19.5" customHeight="1">
      <c r="A103" s="7">
        <v>20230810</v>
      </c>
      <c r="B103" s="7" t="s">
        <v>9</v>
      </c>
      <c r="C103" s="7" t="s">
        <v>10</v>
      </c>
      <c r="D103" s="8">
        <v>58</v>
      </c>
      <c r="E103" s="8">
        <v>84</v>
      </c>
      <c r="F103" s="8">
        <f t="shared" si="9"/>
        <v>76.19999999999999</v>
      </c>
      <c r="G103" s="8">
        <v>79.03</v>
      </c>
      <c r="H103" s="8">
        <f t="shared" si="10"/>
        <v>77.898</v>
      </c>
      <c r="I103" s="8">
        <f t="shared" si="11"/>
        <v>101</v>
      </c>
    </row>
    <row r="104" spans="1:9" ht="19.5" customHeight="1">
      <c r="A104" s="7">
        <v>20231006</v>
      </c>
      <c r="B104" s="7" t="s">
        <v>9</v>
      </c>
      <c r="C104" s="7" t="s">
        <v>10</v>
      </c>
      <c r="D104" s="8">
        <v>63</v>
      </c>
      <c r="E104" s="8">
        <v>86</v>
      </c>
      <c r="F104" s="8">
        <f t="shared" si="9"/>
        <v>79.1</v>
      </c>
      <c r="G104" s="8">
        <v>77</v>
      </c>
      <c r="H104" s="8">
        <f t="shared" si="10"/>
        <v>77.84</v>
      </c>
      <c r="I104" s="8">
        <f t="shared" si="11"/>
        <v>102</v>
      </c>
    </row>
    <row r="105" spans="1:9" ht="19.5" customHeight="1">
      <c r="A105" s="7">
        <v>20231130</v>
      </c>
      <c r="B105" s="7" t="s">
        <v>9</v>
      </c>
      <c r="C105" s="7" t="s">
        <v>10</v>
      </c>
      <c r="D105" s="8">
        <v>47</v>
      </c>
      <c r="E105" s="8">
        <v>92</v>
      </c>
      <c r="F105" s="8">
        <f t="shared" si="9"/>
        <v>78.49999999999999</v>
      </c>
      <c r="G105" s="8">
        <v>77.17</v>
      </c>
      <c r="H105" s="8">
        <f t="shared" si="10"/>
        <v>77.702</v>
      </c>
      <c r="I105" s="8">
        <f t="shared" si="11"/>
        <v>103</v>
      </c>
    </row>
    <row r="106" spans="1:9" ht="19.5" customHeight="1">
      <c r="A106" s="7">
        <v>20231124</v>
      </c>
      <c r="B106" s="7" t="s">
        <v>9</v>
      </c>
      <c r="C106" s="7" t="s">
        <v>10</v>
      </c>
      <c r="D106" s="8">
        <v>40</v>
      </c>
      <c r="E106" s="8">
        <v>91</v>
      </c>
      <c r="F106" s="8">
        <f t="shared" si="9"/>
        <v>75.69999999999999</v>
      </c>
      <c r="G106" s="8">
        <v>79</v>
      </c>
      <c r="H106" s="8">
        <f t="shared" si="10"/>
        <v>77.67999999999999</v>
      </c>
      <c r="I106" s="8">
        <f t="shared" si="11"/>
        <v>104</v>
      </c>
    </row>
    <row r="107" spans="1:9" ht="19.5" customHeight="1">
      <c r="A107" s="7">
        <v>20231014</v>
      </c>
      <c r="B107" s="7" t="s">
        <v>9</v>
      </c>
      <c r="C107" s="7" t="s">
        <v>10</v>
      </c>
      <c r="D107" s="8">
        <v>77</v>
      </c>
      <c r="E107" s="8">
        <v>82</v>
      </c>
      <c r="F107" s="8">
        <f t="shared" si="9"/>
        <v>80.5</v>
      </c>
      <c r="G107" s="8">
        <v>75.57</v>
      </c>
      <c r="H107" s="8">
        <f t="shared" si="10"/>
        <v>77.542</v>
      </c>
      <c r="I107" s="8">
        <f t="shared" si="11"/>
        <v>105</v>
      </c>
    </row>
    <row r="108" spans="1:9" ht="19.5" customHeight="1">
      <c r="A108" s="7">
        <v>20231028</v>
      </c>
      <c r="B108" s="7" t="s">
        <v>9</v>
      </c>
      <c r="C108" s="7" t="s">
        <v>10</v>
      </c>
      <c r="D108" s="8">
        <v>58</v>
      </c>
      <c r="E108" s="8">
        <v>81</v>
      </c>
      <c r="F108" s="8">
        <f t="shared" si="9"/>
        <v>74.1</v>
      </c>
      <c r="G108" s="8">
        <v>79.5</v>
      </c>
      <c r="H108" s="8">
        <f t="shared" si="10"/>
        <v>77.34</v>
      </c>
      <c r="I108" s="8">
        <f t="shared" si="11"/>
        <v>106</v>
      </c>
    </row>
    <row r="109" spans="1:9" ht="19.5" customHeight="1">
      <c r="A109" s="7">
        <v>20230804</v>
      </c>
      <c r="B109" s="7" t="s">
        <v>9</v>
      </c>
      <c r="C109" s="7" t="s">
        <v>10</v>
      </c>
      <c r="D109" s="8">
        <v>61</v>
      </c>
      <c r="E109" s="8">
        <v>73</v>
      </c>
      <c r="F109" s="8">
        <f t="shared" si="9"/>
        <v>69.39999999999999</v>
      </c>
      <c r="G109" s="8">
        <v>82.2</v>
      </c>
      <c r="H109" s="8">
        <f t="shared" si="10"/>
        <v>77.08</v>
      </c>
      <c r="I109" s="8">
        <f t="shared" si="11"/>
        <v>107</v>
      </c>
    </row>
    <row r="110" spans="1:9" ht="19.5" customHeight="1">
      <c r="A110" s="7">
        <v>20231305</v>
      </c>
      <c r="B110" s="7" t="s">
        <v>9</v>
      </c>
      <c r="C110" s="7" t="s">
        <v>10</v>
      </c>
      <c r="D110" s="8">
        <v>46</v>
      </c>
      <c r="E110" s="8">
        <v>79</v>
      </c>
      <c r="F110" s="8">
        <f t="shared" si="9"/>
        <v>69.1</v>
      </c>
      <c r="G110" s="8">
        <v>82.37</v>
      </c>
      <c r="H110" s="8">
        <f t="shared" si="10"/>
        <v>77.06200000000001</v>
      </c>
      <c r="I110" s="8">
        <f t="shared" si="11"/>
        <v>108</v>
      </c>
    </row>
    <row r="111" spans="1:9" ht="19.5" customHeight="1">
      <c r="A111" s="7">
        <v>20231315</v>
      </c>
      <c r="B111" s="7" t="s">
        <v>9</v>
      </c>
      <c r="C111" s="7" t="s">
        <v>10</v>
      </c>
      <c r="D111" s="8">
        <v>56</v>
      </c>
      <c r="E111" s="8">
        <v>88</v>
      </c>
      <c r="F111" s="8">
        <f t="shared" si="9"/>
        <v>78.39999999999999</v>
      </c>
      <c r="G111" s="8">
        <v>75.77</v>
      </c>
      <c r="H111" s="8">
        <f t="shared" si="10"/>
        <v>76.822</v>
      </c>
      <c r="I111" s="8">
        <f t="shared" si="11"/>
        <v>109</v>
      </c>
    </row>
    <row r="112" spans="1:9" ht="19.5" customHeight="1">
      <c r="A112" s="7">
        <v>20230806</v>
      </c>
      <c r="B112" s="7" t="s">
        <v>9</v>
      </c>
      <c r="C112" s="7" t="s">
        <v>10</v>
      </c>
      <c r="D112" s="8">
        <v>64</v>
      </c>
      <c r="E112" s="8">
        <v>83</v>
      </c>
      <c r="F112" s="8">
        <f t="shared" si="9"/>
        <v>77.3</v>
      </c>
      <c r="G112" s="8">
        <v>76.5</v>
      </c>
      <c r="H112" s="8">
        <f t="shared" si="10"/>
        <v>76.82</v>
      </c>
      <c r="I112" s="8">
        <f t="shared" si="11"/>
        <v>110</v>
      </c>
    </row>
    <row r="113" spans="1:9" ht="19.5" customHeight="1">
      <c r="A113" s="7">
        <v>20231012</v>
      </c>
      <c r="B113" s="7" t="s">
        <v>9</v>
      </c>
      <c r="C113" s="7" t="s">
        <v>10</v>
      </c>
      <c r="D113" s="8">
        <v>54</v>
      </c>
      <c r="E113" s="8">
        <v>94</v>
      </c>
      <c r="F113" s="8">
        <f t="shared" si="9"/>
        <v>82</v>
      </c>
      <c r="G113" s="8">
        <v>73</v>
      </c>
      <c r="H113" s="8">
        <f t="shared" si="10"/>
        <v>76.6</v>
      </c>
      <c r="I113" s="8">
        <f t="shared" si="11"/>
        <v>111</v>
      </c>
    </row>
    <row r="114" spans="1:9" ht="19.5" customHeight="1">
      <c r="A114" s="7">
        <v>20231308</v>
      </c>
      <c r="B114" s="7" t="s">
        <v>9</v>
      </c>
      <c r="C114" s="7" t="s">
        <v>10</v>
      </c>
      <c r="D114" s="8">
        <v>50</v>
      </c>
      <c r="E114" s="8">
        <v>88</v>
      </c>
      <c r="F114" s="8">
        <f t="shared" si="9"/>
        <v>76.6</v>
      </c>
      <c r="G114" s="8">
        <v>76.2</v>
      </c>
      <c r="H114" s="8">
        <f t="shared" si="10"/>
        <v>76.36</v>
      </c>
      <c r="I114" s="8">
        <f t="shared" si="11"/>
        <v>112</v>
      </c>
    </row>
    <row r="115" spans="1:9" ht="19.5" customHeight="1">
      <c r="A115" s="7">
        <v>20231025</v>
      </c>
      <c r="B115" s="7" t="s">
        <v>9</v>
      </c>
      <c r="C115" s="7" t="s">
        <v>10</v>
      </c>
      <c r="D115" s="8">
        <v>57</v>
      </c>
      <c r="E115" s="8">
        <v>66</v>
      </c>
      <c r="F115" s="8">
        <f t="shared" si="9"/>
        <v>63.3</v>
      </c>
      <c r="G115" s="8">
        <v>84.47</v>
      </c>
      <c r="H115" s="8">
        <f t="shared" si="10"/>
        <v>76.002</v>
      </c>
      <c r="I115" s="8">
        <f t="shared" si="11"/>
        <v>113</v>
      </c>
    </row>
    <row r="116" spans="1:9" ht="19.5" customHeight="1">
      <c r="A116" s="7">
        <v>20230913</v>
      </c>
      <c r="B116" s="7" t="s">
        <v>9</v>
      </c>
      <c r="C116" s="7" t="s">
        <v>10</v>
      </c>
      <c r="D116" s="8">
        <v>47</v>
      </c>
      <c r="E116" s="8">
        <v>84</v>
      </c>
      <c r="F116" s="8">
        <f t="shared" si="9"/>
        <v>72.89999999999999</v>
      </c>
      <c r="G116" s="8">
        <v>77.53</v>
      </c>
      <c r="H116" s="8">
        <f t="shared" si="10"/>
        <v>75.678</v>
      </c>
      <c r="I116" s="8">
        <f t="shared" si="11"/>
        <v>114</v>
      </c>
    </row>
    <row r="117" spans="1:9" ht="19.5" customHeight="1">
      <c r="A117" s="7">
        <v>20231029</v>
      </c>
      <c r="B117" s="7" t="s">
        <v>9</v>
      </c>
      <c r="C117" s="7" t="s">
        <v>10</v>
      </c>
      <c r="D117" s="8">
        <v>51</v>
      </c>
      <c r="E117" s="8">
        <v>70</v>
      </c>
      <c r="F117" s="8">
        <f t="shared" si="9"/>
        <v>64.3</v>
      </c>
      <c r="G117" s="8">
        <v>82.27</v>
      </c>
      <c r="H117" s="8">
        <f t="shared" si="10"/>
        <v>75.082</v>
      </c>
      <c r="I117" s="8">
        <f t="shared" si="11"/>
        <v>115</v>
      </c>
    </row>
    <row r="118" spans="1:9" ht="19.5" customHeight="1">
      <c r="A118" s="7">
        <v>20231007</v>
      </c>
      <c r="B118" s="7" t="s">
        <v>9</v>
      </c>
      <c r="C118" s="7" t="s">
        <v>10</v>
      </c>
      <c r="D118" s="8">
        <v>60</v>
      </c>
      <c r="E118" s="8">
        <v>83</v>
      </c>
      <c r="F118" s="8">
        <f t="shared" si="9"/>
        <v>76.1</v>
      </c>
      <c r="G118" s="8">
        <v>74.17</v>
      </c>
      <c r="H118" s="8">
        <f t="shared" si="10"/>
        <v>74.94200000000001</v>
      </c>
      <c r="I118" s="8">
        <f t="shared" si="11"/>
        <v>116</v>
      </c>
    </row>
    <row r="119" spans="1:9" ht="19.5" customHeight="1">
      <c r="A119" s="7">
        <v>20230924</v>
      </c>
      <c r="B119" s="7" t="s">
        <v>9</v>
      </c>
      <c r="C119" s="7" t="s">
        <v>10</v>
      </c>
      <c r="D119" s="8">
        <v>61</v>
      </c>
      <c r="E119" s="8">
        <v>87</v>
      </c>
      <c r="F119" s="8">
        <f t="shared" si="9"/>
        <v>79.2</v>
      </c>
      <c r="G119" s="8">
        <v>70.83</v>
      </c>
      <c r="H119" s="8">
        <f t="shared" si="10"/>
        <v>74.178</v>
      </c>
      <c r="I119" s="8">
        <f t="shared" si="11"/>
        <v>117</v>
      </c>
    </row>
    <row r="120" spans="1:9" ht="19.5" customHeight="1">
      <c r="A120" s="7">
        <v>20231116</v>
      </c>
      <c r="B120" s="7" t="s">
        <v>9</v>
      </c>
      <c r="C120" s="7" t="s">
        <v>10</v>
      </c>
      <c r="D120" s="8">
        <v>48</v>
      </c>
      <c r="E120" s="8">
        <v>74</v>
      </c>
      <c r="F120" s="8">
        <f t="shared" si="9"/>
        <v>66.19999999999999</v>
      </c>
      <c r="G120" s="8">
        <v>78.17</v>
      </c>
      <c r="H120" s="8">
        <f t="shared" si="10"/>
        <v>73.382</v>
      </c>
      <c r="I120" s="8">
        <f t="shared" si="11"/>
        <v>118</v>
      </c>
    </row>
    <row r="121" spans="1:9" ht="19.5" customHeight="1">
      <c r="A121" s="7">
        <v>20231214</v>
      </c>
      <c r="B121" s="7" t="s">
        <v>9</v>
      </c>
      <c r="C121" s="7" t="s">
        <v>10</v>
      </c>
      <c r="D121" s="8">
        <v>54</v>
      </c>
      <c r="E121" s="8">
        <v>81</v>
      </c>
      <c r="F121" s="8">
        <f t="shared" si="9"/>
        <v>72.89999999999999</v>
      </c>
      <c r="G121" s="8">
        <v>72.77</v>
      </c>
      <c r="H121" s="8">
        <f t="shared" si="10"/>
        <v>72.822</v>
      </c>
      <c r="I121" s="8">
        <f t="shared" si="11"/>
        <v>119</v>
      </c>
    </row>
    <row r="122" spans="1:9" ht="19.5" customHeight="1">
      <c r="A122" s="7">
        <v>20231317</v>
      </c>
      <c r="B122" s="7" t="s">
        <v>9</v>
      </c>
      <c r="C122" s="7" t="s">
        <v>10</v>
      </c>
      <c r="D122" s="8">
        <v>57</v>
      </c>
      <c r="E122" s="8">
        <v>69</v>
      </c>
      <c r="F122" s="8">
        <f t="shared" si="9"/>
        <v>65.39999999999999</v>
      </c>
      <c r="G122" s="8">
        <v>77.67</v>
      </c>
      <c r="H122" s="8">
        <f t="shared" si="10"/>
        <v>72.762</v>
      </c>
      <c r="I122" s="8">
        <f t="shared" si="11"/>
        <v>120</v>
      </c>
    </row>
    <row r="123" spans="1:9" ht="19.5" customHeight="1">
      <c r="A123" s="7">
        <v>20231229</v>
      </c>
      <c r="B123" s="7" t="s">
        <v>9</v>
      </c>
      <c r="C123" s="7" t="s">
        <v>10</v>
      </c>
      <c r="D123" s="8">
        <v>57</v>
      </c>
      <c r="E123" s="8">
        <v>75</v>
      </c>
      <c r="F123" s="8">
        <f t="shared" si="9"/>
        <v>69.6</v>
      </c>
      <c r="G123" s="8">
        <v>74.5</v>
      </c>
      <c r="H123" s="8">
        <f t="shared" si="10"/>
        <v>72.53999999999999</v>
      </c>
      <c r="I123" s="8">
        <f t="shared" si="11"/>
        <v>121</v>
      </c>
    </row>
    <row r="124" spans="1:9" ht="19.5" customHeight="1">
      <c r="A124" s="7">
        <v>20230829</v>
      </c>
      <c r="B124" s="7" t="s">
        <v>9</v>
      </c>
      <c r="C124" s="7" t="s">
        <v>10</v>
      </c>
      <c r="D124" s="8">
        <v>62</v>
      </c>
      <c r="E124" s="8">
        <v>69</v>
      </c>
      <c r="F124" s="8">
        <f t="shared" si="9"/>
        <v>66.89999999999999</v>
      </c>
      <c r="G124" s="8">
        <v>76.1</v>
      </c>
      <c r="H124" s="8">
        <f t="shared" si="10"/>
        <v>72.41999999999999</v>
      </c>
      <c r="I124" s="8">
        <f t="shared" si="11"/>
        <v>122</v>
      </c>
    </row>
    <row r="125" spans="1:9" ht="19.5" customHeight="1">
      <c r="A125" s="7">
        <v>20230901</v>
      </c>
      <c r="B125" s="7" t="s">
        <v>9</v>
      </c>
      <c r="C125" s="7" t="s">
        <v>10</v>
      </c>
      <c r="D125" s="8">
        <v>52</v>
      </c>
      <c r="E125" s="8">
        <v>68</v>
      </c>
      <c r="F125" s="8">
        <f t="shared" si="9"/>
        <v>63.199999999999996</v>
      </c>
      <c r="G125" s="8">
        <v>77.97</v>
      </c>
      <c r="H125" s="8">
        <f t="shared" si="10"/>
        <v>72.062</v>
      </c>
      <c r="I125" s="8">
        <f t="shared" si="11"/>
        <v>123</v>
      </c>
    </row>
    <row r="126" spans="1:9" ht="19.5" customHeight="1">
      <c r="A126" s="7">
        <v>20230904</v>
      </c>
      <c r="B126" s="7" t="s">
        <v>9</v>
      </c>
      <c r="C126" s="7" t="s">
        <v>10</v>
      </c>
      <c r="D126" s="8">
        <v>53</v>
      </c>
      <c r="E126" s="8">
        <v>70</v>
      </c>
      <c r="F126" s="8">
        <f t="shared" si="9"/>
        <v>64.9</v>
      </c>
      <c r="G126" s="8">
        <v>75.27</v>
      </c>
      <c r="H126" s="8">
        <f t="shared" si="10"/>
        <v>71.122</v>
      </c>
      <c r="I126" s="8">
        <f t="shared" si="11"/>
        <v>124</v>
      </c>
    </row>
    <row r="127" spans="1:9" ht="19.5" customHeight="1">
      <c r="A127" s="7">
        <v>20230821</v>
      </c>
      <c r="B127" s="7" t="s">
        <v>9</v>
      </c>
      <c r="C127" s="7" t="s">
        <v>10</v>
      </c>
      <c r="D127" s="8">
        <v>60</v>
      </c>
      <c r="E127" s="8">
        <v>75</v>
      </c>
      <c r="F127" s="8">
        <f t="shared" si="9"/>
        <v>70.5</v>
      </c>
      <c r="G127" s="8">
        <v>70.5</v>
      </c>
      <c r="H127" s="8">
        <f t="shared" si="10"/>
        <v>70.5</v>
      </c>
      <c r="I127" s="8">
        <f t="shared" si="11"/>
        <v>125</v>
      </c>
    </row>
    <row r="128" spans="1:9" ht="19.5" customHeight="1">
      <c r="A128" s="7">
        <v>20230928</v>
      </c>
      <c r="B128" s="7" t="s">
        <v>9</v>
      </c>
      <c r="C128" s="7" t="s">
        <v>10</v>
      </c>
      <c r="D128" s="8">
        <v>59</v>
      </c>
      <c r="E128" s="8">
        <v>68</v>
      </c>
      <c r="F128" s="8">
        <f t="shared" si="9"/>
        <v>65.3</v>
      </c>
      <c r="G128" s="8">
        <v>73.13</v>
      </c>
      <c r="H128" s="8">
        <f t="shared" si="10"/>
        <v>69.99799999999999</v>
      </c>
      <c r="I128" s="8">
        <f t="shared" si="11"/>
        <v>126</v>
      </c>
    </row>
    <row r="129" spans="1:9" ht="19.5" customHeight="1">
      <c r="A129" s="7">
        <v>20231319</v>
      </c>
      <c r="B129" s="7" t="s">
        <v>9</v>
      </c>
      <c r="C129" s="7" t="s">
        <v>10</v>
      </c>
      <c r="D129" s="8">
        <v>64</v>
      </c>
      <c r="E129" s="8">
        <v>71</v>
      </c>
      <c r="F129" s="8">
        <f t="shared" si="9"/>
        <v>68.89999999999999</v>
      </c>
      <c r="G129" s="8">
        <v>70.47</v>
      </c>
      <c r="H129" s="8">
        <f t="shared" si="10"/>
        <v>69.842</v>
      </c>
      <c r="I129" s="8">
        <f t="shared" si="11"/>
        <v>127</v>
      </c>
    </row>
    <row r="130" spans="1:9" ht="19.5" customHeight="1">
      <c r="A130" s="7">
        <v>20231011</v>
      </c>
      <c r="B130" s="7" t="s">
        <v>9</v>
      </c>
      <c r="C130" s="7" t="s">
        <v>10</v>
      </c>
      <c r="D130" s="8">
        <v>54</v>
      </c>
      <c r="E130" s="8">
        <v>88</v>
      </c>
      <c r="F130" s="8">
        <f t="shared" si="9"/>
        <v>77.8</v>
      </c>
      <c r="G130" s="8">
        <v>0</v>
      </c>
      <c r="H130" s="8">
        <f t="shared" si="10"/>
        <v>31.12</v>
      </c>
      <c r="I130" s="8">
        <f t="shared" si="11"/>
        <v>128</v>
      </c>
    </row>
    <row r="131" spans="1:9" ht="19.5" customHeight="1">
      <c r="A131" s="7">
        <v>20231318</v>
      </c>
      <c r="B131" s="7" t="s">
        <v>9</v>
      </c>
      <c r="C131" s="7" t="s">
        <v>10</v>
      </c>
      <c r="D131" s="8">
        <v>68</v>
      </c>
      <c r="E131" s="8">
        <v>80</v>
      </c>
      <c r="F131" s="8">
        <f>D131*0.3+E131*0.7</f>
        <v>76.4</v>
      </c>
      <c r="G131" s="8">
        <v>0</v>
      </c>
      <c r="H131" s="8">
        <f>F131*0.4+G131*0.6</f>
        <v>30.560000000000002</v>
      </c>
      <c r="I131" s="8">
        <f>RANK(H131,$H$3:$H$134)</f>
        <v>129</v>
      </c>
    </row>
    <row r="132" spans="1:9" ht="19.5" customHeight="1">
      <c r="A132" s="7">
        <v>20231206</v>
      </c>
      <c r="B132" s="7" t="s">
        <v>9</v>
      </c>
      <c r="C132" s="7" t="s">
        <v>10</v>
      </c>
      <c r="D132" s="8">
        <v>72</v>
      </c>
      <c r="E132" s="8">
        <v>76</v>
      </c>
      <c r="F132" s="8">
        <f>D132*0.3+E132*0.7</f>
        <v>74.8</v>
      </c>
      <c r="G132" s="8">
        <v>0</v>
      </c>
      <c r="H132" s="8">
        <f>F132*0.4+G132*0.6</f>
        <v>29.92</v>
      </c>
      <c r="I132" s="8">
        <f>RANK(H132,$H$3:$H$134)</f>
        <v>130</v>
      </c>
    </row>
    <row r="133" spans="1:9" ht="19.5" customHeight="1">
      <c r="A133" s="7">
        <v>20231314</v>
      </c>
      <c r="B133" s="7" t="s">
        <v>9</v>
      </c>
      <c r="C133" s="7" t="s">
        <v>10</v>
      </c>
      <c r="D133" s="8">
        <v>38</v>
      </c>
      <c r="E133" s="8">
        <v>88</v>
      </c>
      <c r="F133" s="8">
        <f>D133*0.3+E133*0.7</f>
        <v>73</v>
      </c>
      <c r="G133" s="8">
        <v>0</v>
      </c>
      <c r="H133" s="8">
        <f>F133*0.4+G133*0.6</f>
        <v>29.200000000000003</v>
      </c>
      <c r="I133" s="8">
        <f>RANK(H133,$H$3:$H$134)</f>
        <v>131</v>
      </c>
    </row>
    <row r="134" spans="1:9" ht="19.5" customHeight="1">
      <c r="A134" s="7">
        <v>20231215</v>
      </c>
      <c r="B134" s="7" t="s">
        <v>9</v>
      </c>
      <c r="C134" s="7" t="s">
        <v>10</v>
      </c>
      <c r="D134" s="8">
        <v>58</v>
      </c>
      <c r="E134" s="8">
        <v>79</v>
      </c>
      <c r="F134" s="8">
        <f>D134*0.3+E134*0.7</f>
        <v>72.69999999999999</v>
      </c>
      <c r="G134" s="8">
        <v>0</v>
      </c>
      <c r="H134" s="8">
        <f>F134*0.4+G134*0.6</f>
        <v>29.08</v>
      </c>
      <c r="I134" s="8">
        <f>RANK(H134,$H$3:$H$134)</f>
        <v>132</v>
      </c>
    </row>
    <row r="135" spans="1:3" ht="17.25">
      <c r="A135" s="9"/>
      <c r="B135" s="9"/>
      <c r="C135" s="9"/>
    </row>
    <row r="136" spans="1:3" ht="17.25">
      <c r="A136" s="9"/>
      <c r="B136" s="9"/>
      <c r="C136" s="9"/>
    </row>
    <row r="137" spans="1:3" ht="17.25">
      <c r="A137" s="9"/>
      <c r="B137" s="9"/>
      <c r="C137" s="9"/>
    </row>
    <row r="138" spans="1:3" ht="17.25">
      <c r="A138" s="9"/>
      <c r="B138" s="9"/>
      <c r="C138" s="9"/>
    </row>
    <row r="139" spans="1:3" ht="17.25">
      <c r="A139" s="9"/>
      <c r="B139" s="9"/>
      <c r="C139" s="9"/>
    </row>
  </sheetData>
  <sheetProtection/>
  <mergeCells count="1">
    <mergeCell ref="A1:I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2023-08-20T08:00:14Z</cp:lastPrinted>
  <dcterms:created xsi:type="dcterms:W3CDTF">2016-12-02T08:54:00Z</dcterms:created>
  <dcterms:modified xsi:type="dcterms:W3CDTF">2023-08-20T08:01:22Z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BF7937B95DDC4864BCD8A6B41DFE3337_12</vt:lpwstr>
  </property>
</Properties>
</file>