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'Sheet1'!$A$2:$F$153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<sst xmlns="http://schemas.openxmlformats.org/spreadsheetml/2006/main" count="328" uniqueCount="172">
  <si>
    <t>序号</t>
  </si>
  <si>
    <t>准考证号</t>
  </si>
  <si>
    <t>报考岗位</t>
  </si>
  <si>
    <t>笔试成绩</t>
  </si>
  <si>
    <t>202300103522</t>
  </si>
  <si>
    <t>A03/小学数学</t>
  </si>
  <si>
    <t>202300100826</t>
  </si>
  <si>
    <t>A01/小学语文</t>
  </si>
  <si>
    <t>202300102510</t>
  </si>
  <si>
    <t>202300103801</t>
  </si>
  <si>
    <t>202300103507</t>
  </si>
  <si>
    <t>202300104007</t>
  </si>
  <si>
    <t>202300101601</t>
  </si>
  <si>
    <t>A02/小学语文</t>
  </si>
  <si>
    <t>202300100308</t>
  </si>
  <si>
    <t>202300102626</t>
  </si>
  <si>
    <t>202300102513</t>
  </si>
  <si>
    <t>202300101127</t>
  </si>
  <si>
    <t>202300100309</t>
  </si>
  <si>
    <t>202300103619</t>
  </si>
  <si>
    <t>202300101030</t>
  </si>
  <si>
    <t>202300103928</t>
  </si>
  <si>
    <t>202300103225</t>
  </si>
  <si>
    <t>202300102419</t>
  </si>
  <si>
    <t>202300101214</t>
  </si>
  <si>
    <t>202300101913</t>
  </si>
  <si>
    <t>202300103130</t>
  </si>
  <si>
    <t>202300104809</t>
  </si>
  <si>
    <t>B01/幼儿园教师</t>
  </si>
  <si>
    <t>202300100607</t>
  </si>
  <si>
    <t>202300101025</t>
  </si>
  <si>
    <t>202300103919</t>
  </si>
  <si>
    <t>202300102003</t>
  </si>
  <si>
    <t>202300102912</t>
  </si>
  <si>
    <t>202300100208</t>
  </si>
  <si>
    <t>202300105824</t>
  </si>
  <si>
    <t>202300104424</t>
  </si>
  <si>
    <t>202300102223</t>
  </si>
  <si>
    <t>202300103705</t>
  </si>
  <si>
    <t>202300101022</t>
  </si>
  <si>
    <t>202300103914</t>
  </si>
  <si>
    <t>202300101229</t>
  </si>
  <si>
    <t>202300101518</t>
  </si>
  <si>
    <t>202300100401</t>
  </si>
  <si>
    <t>202300101430</t>
  </si>
  <si>
    <t>202300100429</t>
  </si>
  <si>
    <t>202300102418</t>
  </si>
  <si>
    <t>202300102522</t>
  </si>
  <si>
    <t>202300102208</t>
  </si>
  <si>
    <t>202300100314</t>
  </si>
  <si>
    <t>202300100828</t>
  </si>
  <si>
    <t>202300101730</t>
  </si>
  <si>
    <t>202300103119</t>
  </si>
  <si>
    <t>202300103114</t>
  </si>
  <si>
    <t>202300103202</t>
  </si>
  <si>
    <t>202300101921</t>
  </si>
  <si>
    <t>202300103728</t>
  </si>
  <si>
    <t>202300101525</t>
  </si>
  <si>
    <t>202300101024</t>
  </si>
  <si>
    <t>202300103305</t>
  </si>
  <si>
    <t>202300103007</t>
  </si>
  <si>
    <t>202300102919</t>
  </si>
  <si>
    <t>202300103223</t>
  </si>
  <si>
    <t>202300103709</t>
  </si>
  <si>
    <t>202300101815</t>
  </si>
  <si>
    <t>202300101602</t>
  </si>
  <si>
    <t>202300100420</t>
  </si>
  <si>
    <t>202300102826</t>
  </si>
  <si>
    <t>202300102913</t>
  </si>
  <si>
    <t>202300100706</t>
  </si>
  <si>
    <t>202300101408</t>
  </si>
  <si>
    <t>202300101020</t>
  </si>
  <si>
    <t>202300100504</t>
  </si>
  <si>
    <t>202300102514</t>
  </si>
  <si>
    <t>202300103826</t>
  </si>
  <si>
    <t>202300104801</t>
  </si>
  <si>
    <t>202300100110</t>
  </si>
  <si>
    <t>202300101807</t>
  </si>
  <si>
    <t>202300100824</t>
  </si>
  <si>
    <t>202300101301</t>
  </si>
  <si>
    <t>202300100230</t>
  </si>
  <si>
    <t>202300100215</t>
  </si>
  <si>
    <t>202300101011</t>
  </si>
  <si>
    <t>202300100919</t>
  </si>
  <si>
    <t>202300101710</t>
  </si>
  <si>
    <t>202300100316</t>
  </si>
  <si>
    <t>202300100412</t>
  </si>
  <si>
    <t>202300101705</t>
  </si>
  <si>
    <t>202300100430</t>
  </si>
  <si>
    <t>202300104110</t>
  </si>
  <si>
    <t>202300101029</t>
  </si>
  <si>
    <t>202300100521</t>
  </si>
  <si>
    <t>202300101510</t>
  </si>
  <si>
    <t>202300101729</t>
  </si>
  <si>
    <t>202300104512</t>
  </si>
  <si>
    <t>202300100801</t>
  </si>
  <si>
    <t>202300101215</t>
  </si>
  <si>
    <t>202300100418</t>
  </si>
  <si>
    <t>202300101207</t>
  </si>
  <si>
    <t>202300101728</t>
  </si>
  <si>
    <t>202300101528</t>
  </si>
  <si>
    <t>202300100506</t>
  </si>
  <si>
    <t>202300100605</t>
  </si>
  <si>
    <t>202300101912</t>
  </si>
  <si>
    <t>202300101226</t>
  </si>
  <si>
    <t>202300100109</t>
  </si>
  <si>
    <t>202300100527</t>
  </si>
  <si>
    <t>202300100226</t>
  </si>
  <si>
    <t>202300101902</t>
  </si>
  <si>
    <t>202300104828</t>
  </si>
  <si>
    <t>202300100428</t>
  </si>
  <si>
    <t>202300100218</t>
  </si>
  <si>
    <t>202300100705</t>
  </si>
  <si>
    <t>202300100615</t>
  </si>
  <si>
    <t>202300105225</t>
  </si>
  <si>
    <t>202300104723</t>
  </si>
  <si>
    <t>202300101904</t>
  </si>
  <si>
    <t>202300104522</t>
  </si>
  <si>
    <t>202300105427</t>
  </si>
  <si>
    <t>202300106006</t>
  </si>
  <si>
    <t>202300105726</t>
  </si>
  <si>
    <t>202300104820</t>
  </si>
  <si>
    <t>202300104030</t>
  </si>
  <si>
    <t>202300105721</t>
  </si>
  <si>
    <t>202300105319</t>
  </si>
  <si>
    <t>202300104029</t>
  </si>
  <si>
    <t>202300104525</t>
  </si>
  <si>
    <t>202300105809</t>
  </si>
  <si>
    <t>202300104604</t>
  </si>
  <si>
    <t>202300104419</t>
  </si>
  <si>
    <t>202300105818</t>
  </si>
  <si>
    <t>202300105026</t>
  </si>
  <si>
    <t>202300105118</t>
  </si>
  <si>
    <t>202300104829</t>
  </si>
  <si>
    <t>202300104920</t>
  </si>
  <si>
    <t>202300104729</t>
  </si>
  <si>
    <t>202300104017</t>
  </si>
  <si>
    <t>202300105412</t>
  </si>
  <si>
    <t>202300104204</t>
  </si>
  <si>
    <t>202300104321</t>
  </si>
  <si>
    <t>202300106103</t>
  </si>
  <si>
    <t>202300104222</t>
  </si>
  <si>
    <t>202300105510</t>
  </si>
  <si>
    <t>202300106007</t>
  </si>
  <si>
    <t>202300106213</t>
  </si>
  <si>
    <t>202300104313</t>
  </si>
  <si>
    <t>202300104911</t>
  </si>
  <si>
    <t>202300105502</t>
  </si>
  <si>
    <t>202300104623</t>
  </si>
  <si>
    <t>202300104123</t>
  </si>
  <si>
    <t>202300105709</t>
  </si>
  <si>
    <t>202300106114</t>
  </si>
  <si>
    <t>202300106024</t>
  </si>
  <si>
    <t>202300105418</t>
  </si>
  <si>
    <t>202300104627</t>
  </si>
  <si>
    <t>202300105820</t>
  </si>
  <si>
    <t>笔试总成绩</t>
  </si>
  <si>
    <t>202300102609</t>
  </si>
  <si>
    <t>202300103825</t>
  </si>
  <si>
    <t>202300104002</t>
  </si>
  <si>
    <t>缺考</t>
  </si>
  <si>
    <t>笔试折合（40%）</t>
  </si>
  <si>
    <t>专业技能测试成绩</t>
  </si>
  <si>
    <t>面试总成绩</t>
  </si>
  <si>
    <t>讲课成绩折合（30%）</t>
  </si>
  <si>
    <t>面试总成绩折合（60%）</t>
  </si>
  <si>
    <t>综合成绩</t>
  </si>
  <si>
    <t>政策性加分</t>
  </si>
  <si>
    <t>讲课  成绩</t>
  </si>
  <si>
    <t>张湾区2023年公开招聘中小学幼儿园教师（第二批）面试及综合成绩汇总表</t>
  </si>
  <si>
    <t>讲课说明</t>
  </si>
  <si>
    <t>技能测试说明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</si>
</sst>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¥&quot;* #,##0_);_(&quot;¥&quot;* \(#,##0\);_(&quot;¥&quot;* &quot;-&quot;_);_(@_)"/>
    <numFmt numFmtId="178" formatCode="_(* #,##0.00_);_(* \(#,##0.00\);_(* &quot;-&quot;??_);_(@_)"/>
    <numFmt numFmtId="179" formatCode="_(&quot;¥&quot;* #,##0.00_);_(&quot;¥&quot;* \(#,##0.00\);_(&quot;¥&quot;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20"/>
      <name val="SimSun"/>
      <family val="0"/>
    </font>
    <font>
      <u val="single"/>
      <sz val="11"/>
      <color indexed="12"/>
      <name val="宋体"/>
      <family val="0"/>
    </font>
    <font>
      <sz val="12"/>
      <color indexed="17"/>
      <name val="SimSun"/>
      <family val="0"/>
    </font>
    <font>
      <b/>
      <sz val="12"/>
      <color indexed="8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0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sz val="12"/>
      <color indexed="62"/>
      <name val="SimSun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3" fillId="33" borderId="10" xfId="40" applyNumberFormat="1" applyFont="1" applyFill="1" applyBorder="1" applyAlignment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180" fontId="3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showZeros="0" tabSelected="1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8.796875" defaultRowHeight="13.5" customHeight="1"/>
  <cols>
    <col min="1" max="1" width="4.59765625" style="6" customWidth="1"/>
    <col min="2" max="2" width="14.69921875" style="7" customWidth="1"/>
    <col min="3" max="3" width="12.8984375" style="7" customWidth="1"/>
    <col min="4" max="4" width="7.69921875" style="8" customWidth="1"/>
    <col min="5" max="5" width="6.69921875" style="6" customWidth="1"/>
    <col min="6" max="6" width="7.09765625" style="6" customWidth="1"/>
    <col min="7" max="7" width="8.8984375" style="6" bestFit="1" customWidth="1"/>
    <col min="8" max="8" width="5.09765625" style="6" customWidth="1"/>
    <col min="9" max="9" width="6.5" style="6" customWidth="1"/>
    <col min="10" max="10" width="8.3984375" style="6" customWidth="1"/>
    <col min="11" max="11" width="5.19921875" style="6" customWidth="1"/>
    <col min="12" max="12" width="8.8984375" style="6" bestFit="1" customWidth="1"/>
    <col min="13" max="13" width="6.59765625" style="6" customWidth="1"/>
    <col min="14" max="162" width="8.8984375" style="6" bestFit="1" customWidth="1"/>
    <col min="163" max="16384" width="9" style="6" customWidth="1"/>
  </cols>
  <sheetData>
    <row r="1" spans="1:15" ht="22.5" customHeight="1">
      <c r="A1" s="13" t="s">
        <v>169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2" customFormat="1" ht="40.5" customHeight="1">
      <c r="A2" s="9" t="s">
        <v>0</v>
      </c>
      <c r="B2" s="10" t="s">
        <v>1</v>
      </c>
      <c r="C2" s="10" t="s">
        <v>2</v>
      </c>
      <c r="D2" s="11" t="s">
        <v>3</v>
      </c>
      <c r="E2" s="9" t="s">
        <v>167</v>
      </c>
      <c r="F2" s="9" t="s">
        <v>156</v>
      </c>
      <c r="G2" s="9" t="s">
        <v>161</v>
      </c>
      <c r="H2" s="9" t="s">
        <v>170</v>
      </c>
      <c r="I2" s="9" t="s">
        <v>168</v>
      </c>
      <c r="J2" s="9" t="s">
        <v>164</v>
      </c>
      <c r="K2" s="9" t="s">
        <v>171</v>
      </c>
      <c r="L2" s="9" t="s">
        <v>162</v>
      </c>
      <c r="M2" s="9" t="s">
        <v>163</v>
      </c>
      <c r="N2" s="9" t="s">
        <v>165</v>
      </c>
      <c r="O2" s="9" t="s">
        <v>166</v>
      </c>
    </row>
    <row r="3" spans="1:15" ht="13.5" customHeight="1">
      <c r="A3" s="2">
        <v>1</v>
      </c>
      <c r="B3" s="5" t="s">
        <v>105</v>
      </c>
      <c r="C3" s="5" t="s">
        <v>7</v>
      </c>
      <c r="D3" s="1">
        <v>81.88</v>
      </c>
      <c r="E3" s="2"/>
      <c r="F3" s="1">
        <v>81.88</v>
      </c>
      <c r="G3" s="2">
        <f>F3*0.4</f>
        <v>32.752</v>
      </c>
      <c r="H3" s="2"/>
      <c r="I3" s="1">
        <v>85.78</v>
      </c>
      <c r="J3" s="1"/>
      <c r="K3" s="2"/>
      <c r="L3" s="2"/>
      <c r="M3" s="1">
        <v>85.78</v>
      </c>
      <c r="N3" s="2">
        <f>M3*0.6</f>
        <v>51.467999999999996</v>
      </c>
      <c r="O3" s="2">
        <f>N3+G3</f>
        <v>84.22</v>
      </c>
    </row>
    <row r="4" spans="1:15" ht="13.5" customHeight="1">
      <c r="A4" s="2">
        <v>2</v>
      </c>
      <c r="B4" s="5" t="s">
        <v>76</v>
      </c>
      <c r="C4" s="5" t="s">
        <v>7</v>
      </c>
      <c r="D4" s="1">
        <v>83.06</v>
      </c>
      <c r="E4" s="2"/>
      <c r="F4" s="1">
        <v>83.06</v>
      </c>
      <c r="G4" s="2">
        <f>F4*0.4</f>
        <v>33.224000000000004</v>
      </c>
      <c r="H4" s="2"/>
      <c r="I4" s="1">
        <v>87.17999999999998</v>
      </c>
      <c r="J4" s="1"/>
      <c r="K4" s="2"/>
      <c r="L4" s="2"/>
      <c r="M4" s="1">
        <v>87.17999999999998</v>
      </c>
      <c r="N4" s="2">
        <f>M4*0.6</f>
        <v>52.307999999999986</v>
      </c>
      <c r="O4" s="2">
        <f>N4+G4</f>
        <v>85.53199999999998</v>
      </c>
    </row>
    <row r="5" spans="1:15" ht="13.5" customHeight="1">
      <c r="A5" s="2">
        <v>3</v>
      </c>
      <c r="B5" s="5" t="s">
        <v>34</v>
      </c>
      <c r="C5" s="5" t="s">
        <v>7</v>
      </c>
      <c r="D5" s="1">
        <v>85.06</v>
      </c>
      <c r="E5" s="2"/>
      <c r="F5" s="1">
        <v>85.06</v>
      </c>
      <c r="G5" s="2">
        <f>F5*0.4</f>
        <v>34.024</v>
      </c>
      <c r="H5" s="2"/>
      <c r="I5" s="1">
        <v>85.82</v>
      </c>
      <c r="J5" s="1"/>
      <c r="K5" s="2"/>
      <c r="L5" s="2"/>
      <c r="M5" s="1">
        <v>85.82</v>
      </c>
      <c r="N5" s="2">
        <f>M5*0.6</f>
        <v>51.492</v>
      </c>
      <c r="O5" s="2">
        <f>N5+G5</f>
        <v>85.51599999999999</v>
      </c>
    </row>
    <row r="6" spans="1:15" ht="13.5" customHeight="1">
      <c r="A6" s="2">
        <v>4</v>
      </c>
      <c r="B6" s="5" t="s">
        <v>81</v>
      </c>
      <c r="C6" s="5" t="s">
        <v>7</v>
      </c>
      <c r="D6" s="1">
        <v>82.86</v>
      </c>
      <c r="E6" s="2"/>
      <c r="F6" s="1">
        <v>82.86</v>
      </c>
      <c r="G6" s="2">
        <f>F6*0.4</f>
        <v>33.144</v>
      </c>
      <c r="H6" s="2"/>
      <c r="I6" s="1">
        <v>86.54</v>
      </c>
      <c r="J6" s="1"/>
      <c r="K6" s="2"/>
      <c r="L6" s="2"/>
      <c r="M6" s="1">
        <v>86.54</v>
      </c>
      <c r="N6" s="2">
        <f>M6*0.6</f>
        <v>51.924</v>
      </c>
      <c r="O6" s="2">
        <f>N6+G6</f>
        <v>85.068</v>
      </c>
    </row>
    <row r="7" spans="1:15" ht="13.5" customHeight="1">
      <c r="A7" s="2">
        <v>5</v>
      </c>
      <c r="B7" s="5" t="s">
        <v>111</v>
      </c>
      <c r="C7" s="5" t="s">
        <v>7</v>
      </c>
      <c r="D7" s="1">
        <v>81.48</v>
      </c>
      <c r="E7" s="2"/>
      <c r="F7" s="1">
        <v>81.48</v>
      </c>
      <c r="G7" s="2">
        <f>F7*0.4</f>
        <v>32.592000000000006</v>
      </c>
      <c r="H7" s="2"/>
      <c r="I7" s="1">
        <v>86.66</v>
      </c>
      <c r="J7" s="1"/>
      <c r="K7" s="2"/>
      <c r="L7" s="2"/>
      <c r="M7" s="1">
        <v>86.66</v>
      </c>
      <c r="N7" s="2">
        <f>M7*0.6</f>
        <v>51.995999999999995</v>
      </c>
      <c r="O7" s="2">
        <f>N7+G7</f>
        <v>84.588</v>
      </c>
    </row>
    <row r="8" spans="1:15" ht="13.5" customHeight="1">
      <c r="A8" s="2">
        <v>6</v>
      </c>
      <c r="B8" s="5" t="s">
        <v>107</v>
      </c>
      <c r="C8" s="5" t="s">
        <v>7</v>
      </c>
      <c r="D8" s="1">
        <v>81.82</v>
      </c>
      <c r="E8" s="2"/>
      <c r="F8" s="1">
        <v>81.82</v>
      </c>
      <c r="G8" s="2">
        <f>F8*0.4</f>
        <v>32.728</v>
      </c>
      <c r="H8" s="2"/>
      <c r="I8" s="1">
        <v>87.14</v>
      </c>
      <c r="J8" s="1"/>
      <c r="K8" s="2"/>
      <c r="L8" s="2"/>
      <c r="M8" s="1">
        <v>87.14</v>
      </c>
      <c r="N8" s="2">
        <f>M8*0.6</f>
        <v>52.284</v>
      </c>
      <c r="O8" s="2">
        <f>N8+G8</f>
        <v>85.012</v>
      </c>
    </row>
    <row r="9" spans="1:15" ht="13.5" customHeight="1">
      <c r="A9" s="2">
        <v>7</v>
      </c>
      <c r="B9" s="5" t="s">
        <v>80</v>
      </c>
      <c r="C9" s="5" t="s">
        <v>7</v>
      </c>
      <c r="D9" s="1">
        <v>82.88</v>
      </c>
      <c r="E9" s="2"/>
      <c r="F9" s="1">
        <v>82.88</v>
      </c>
      <c r="G9" s="2">
        <f>F9*0.4</f>
        <v>33.152</v>
      </c>
      <c r="H9" s="2"/>
      <c r="I9" s="1">
        <v>86.93999999999998</v>
      </c>
      <c r="J9" s="1"/>
      <c r="K9" s="2"/>
      <c r="L9" s="2"/>
      <c r="M9" s="1">
        <v>86.93999999999998</v>
      </c>
      <c r="N9" s="2">
        <f>M9*0.6</f>
        <v>52.16399999999999</v>
      </c>
      <c r="O9" s="2">
        <f>N9+G9</f>
        <v>85.31599999999999</v>
      </c>
    </row>
    <row r="10" spans="1:15" ht="13.5" customHeight="1">
      <c r="A10" s="2">
        <v>8</v>
      </c>
      <c r="B10" s="5" t="s">
        <v>14</v>
      </c>
      <c r="C10" s="5" t="s">
        <v>7</v>
      </c>
      <c r="D10" s="1">
        <v>86.6</v>
      </c>
      <c r="E10" s="2"/>
      <c r="F10" s="1">
        <v>86.6</v>
      </c>
      <c r="G10" s="2">
        <f>F10*0.4</f>
        <v>34.64</v>
      </c>
      <c r="H10" s="2"/>
      <c r="I10" s="1">
        <v>86.85999999999999</v>
      </c>
      <c r="J10" s="1"/>
      <c r="K10" s="2"/>
      <c r="L10" s="2"/>
      <c r="M10" s="1">
        <v>86.85999999999999</v>
      </c>
      <c r="N10" s="2">
        <f>M10*0.6</f>
        <v>52.11599999999999</v>
      </c>
      <c r="O10" s="2">
        <f>N10+G10</f>
        <v>86.756</v>
      </c>
    </row>
    <row r="11" spans="1:15" ht="13.5" customHeight="1">
      <c r="A11" s="2">
        <v>9</v>
      </c>
      <c r="B11" s="5" t="s">
        <v>18</v>
      </c>
      <c r="C11" s="5" t="s">
        <v>7</v>
      </c>
      <c r="D11" s="1">
        <v>86.12</v>
      </c>
      <c r="E11" s="2"/>
      <c r="F11" s="1">
        <v>86.12</v>
      </c>
      <c r="G11" s="2">
        <f>F11*0.4</f>
        <v>34.448</v>
      </c>
      <c r="H11" s="2"/>
      <c r="I11" s="1">
        <v>87.22</v>
      </c>
      <c r="J11" s="1"/>
      <c r="K11" s="2"/>
      <c r="L11" s="2"/>
      <c r="M11" s="1">
        <v>87.22</v>
      </c>
      <c r="N11" s="2">
        <f>M11*0.6</f>
        <v>52.332</v>
      </c>
      <c r="O11" s="2">
        <f>N11+G11</f>
        <v>86.78</v>
      </c>
    </row>
    <row r="12" spans="1:15" ht="13.5" customHeight="1">
      <c r="A12" s="2">
        <v>10</v>
      </c>
      <c r="B12" s="5" t="s">
        <v>49</v>
      </c>
      <c r="C12" s="5" t="s">
        <v>7</v>
      </c>
      <c r="D12" s="1">
        <v>84.08</v>
      </c>
      <c r="E12" s="2"/>
      <c r="F12" s="1">
        <v>84.08</v>
      </c>
      <c r="G12" s="2">
        <f>F12*0.4</f>
        <v>33.632</v>
      </c>
      <c r="H12" s="2"/>
      <c r="I12" s="1">
        <v>85.58</v>
      </c>
      <c r="J12" s="1"/>
      <c r="K12" s="2"/>
      <c r="L12" s="2"/>
      <c r="M12" s="1">
        <v>85.58</v>
      </c>
      <c r="N12" s="2">
        <f>M12*0.6</f>
        <v>51.348</v>
      </c>
      <c r="O12" s="2">
        <f>N12+G12</f>
        <v>84.97999999999999</v>
      </c>
    </row>
    <row r="13" spans="1:15" ht="13.5" customHeight="1">
      <c r="A13" s="2">
        <v>11</v>
      </c>
      <c r="B13" s="5" t="s">
        <v>85</v>
      </c>
      <c r="C13" s="5" t="s">
        <v>7</v>
      </c>
      <c r="D13" s="1">
        <v>82.68</v>
      </c>
      <c r="E13" s="2"/>
      <c r="F13" s="1">
        <v>82.68</v>
      </c>
      <c r="G13" s="2">
        <f>F13*0.4</f>
        <v>33.072</v>
      </c>
      <c r="H13" s="2"/>
      <c r="I13" s="1">
        <v>87.28</v>
      </c>
      <c r="J13" s="1"/>
      <c r="K13" s="2"/>
      <c r="L13" s="2"/>
      <c r="M13" s="1">
        <v>87.28</v>
      </c>
      <c r="N13" s="2">
        <f>M13*0.6</f>
        <v>52.368</v>
      </c>
      <c r="O13" s="2">
        <f>N13+G13</f>
        <v>85.44</v>
      </c>
    </row>
    <row r="14" spans="1:15" ht="13.5" customHeight="1">
      <c r="A14" s="2">
        <v>12</v>
      </c>
      <c r="B14" s="5" t="s">
        <v>43</v>
      </c>
      <c r="C14" s="5" t="s">
        <v>7</v>
      </c>
      <c r="D14" s="1">
        <v>84.44</v>
      </c>
      <c r="E14" s="2"/>
      <c r="F14" s="1">
        <v>84.44</v>
      </c>
      <c r="G14" s="2">
        <f>F14*0.4</f>
        <v>33.776</v>
      </c>
      <c r="H14" s="2"/>
      <c r="I14" s="1">
        <v>86.36</v>
      </c>
      <c r="J14" s="1"/>
      <c r="K14" s="2"/>
      <c r="L14" s="2"/>
      <c r="M14" s="1">
        <v>86.36</v>
      </c>
      <c r="N14" s="2">
        <f>M14*0.6</f>
        <v>51.815999999999995</v>
      </c>
      <c r="O14" s="2">
        <f>N14+G14</f>
        <v>85.592</v>
      </c>
    </row>
    <row r="15" spans="1:15" ht="13.5" customHeight="1">
      <c r="A15" s="2">
        <v>13</v>
      </c>
      <c r="B15" s="5" t="s">
        <v>86</v>
      </c>
      <c r="C15" s="5" t="s">
        <v>7</v>
      </c>
      <c r="D15" s="1">
        <v>82.68</v>
      </c>
      <c r="E15" s="2"/>
      <c r="F15" s="1">
        <v>82.68</v>
      </c>
      <c r="G15" s="2">
        <f>F15*0.4</f>
        <v>33.072</v>
      </c>
      <c r="H15" s="2"/>
      <c r="I15" s="1">
        <v>87.16000000000001</v>
      </c>
      <c r="J15" s="1"/>
      <c r="K15" s="2"/>
      <c r="L15" s="2"/>
      <c r="M15" s="1">
        <v>87.16000000000001</v>
      </c>
      <c r="N15" s="2">
        <f>M15*0.6</f>
        <v>52.29600000000001</v>
      </c>
      <c r="O15" s="2">
        <f>N15+G15</f>
        <v>85.36800000000001</v>
      </c>
    </row>
    <row r="16" spans="1:15" ht="13.5" customHeight="1">
      <c r="A16" s="2">
        <v>14</v>
      </c>
      <c r="B16" s="5" t="s">
        <v>97</v>
      </c>
      <c r="C16" s="5" t="s">
        <v>7</v>
      </c>
      <c r="D16" s="1">
        <v>82.12</v>
      </c>
      <c r="E16" s="2"/>
      <c r="F16" s="1">
        <v>82.12</v>
      </c>
      <c r="G16" s="2">
        <f>F16*0.4</f>
        <v>32.848000000000006</v>
      </c>
      <c r="H16" s="2"/>
      <c r="I16" s="1">
        <v>87.42</v>
      </c>
      <c r="J16" s="1"/>
      <c r="K16" s="2"/>
      <c r="L16" s="2"/>
      <c r="M16" s="1">
        <v>87.42</v>
      </c>
      <c r="N16" s="2">
        <f>M16*0.6</f>
        <v>52.452</v>
      </c>
      <c r="O16" s="2">
        <f>N16+G16</f>
        <v>85.30000000000001</v>
      </c>
    </row>
    <row r="17" spans="1:15" ht="13.5" customHeight="1">
      <c r="A17" s="2">
        <v>15</v>
      </c>
      <c r="B17" s="5" t="s">
        <v>66</v>
      </c>
      <c r="C17" s="5" t="s">
        <v>7</v>
      </c>
      <c r="D17" s="1">
        <v>83.48</v>
      </c>
      <c r="E17" s="2"/>
      <c r="F17" s="1">
        <v>83.48</v>
      </c>
      <c r="G17" s="2">
        <f>F17*0.4</f>
        <v>33.392</v>
      </c>
      <c r="H17" s="2"/>
      <c r="I17" s="1">
        <v>86.46</v>
      </c>
      <c r="J17" s="1"/>
      <c r="K17" s="2"/>
      <c r="L17" s="2"/>
      <c r="M17" s="1">
        <v>86.46</v>
      </c>
      <c r="N17" s="2">
        <f>M17*0.6</f>
        <v>51.876</v>
      </c>
      <c r="O17" s="2">
        <f>N17+G17</f>
        <v>85.268</v>
      </c>
    </row>
    <row r="18" spans="1:15" ht="13.5" customHeight="1">
      <c r="A18" s="2">
        <v>16</v>
      </c>
      <c r="B18" s="5" t="s">
        <v>110</v>
      </c>
      <c r="C18" s="5" t="s">
        <v>7</v>
      </c>
      <c r="D18" s="1">
        <v>81.62</v>
      </c>
      <c r="E18" s="2"/>
      <c r="F18" s="1">
        <v>81.62</v>
      </c>
      <c r="G18" s="2">
        <f>F18*0.4</f>
        <v>32.648</v>
      </c>
      <c r="H18" s="2"/>
      <c r="I18" s="1">
        <v>87.06000000000002</v>
      </c>
      <c r="J18" s="1"/>
      <c r="K18" s="2"/>
      <c r="L18" s="2"/>
      <c r="M18" s="1">
        <v>87.06000000000002</v>
      </c>
      <c r="N18" s="2">
        <f>M18*0.6</f>
        <v>52.23600000000001</v>
      </c>
      <c r="O18" s="2">
        <f>N18+G18</f>
        <v>84.88400000000001</v>
      </c>
    </row>
    <row r="19" spans="1:15" ht="13.5" customHeight="1">
      <c r="A19" s="2">
        <v>17</v>
      </c>
      <c r="B19" s="5" t="s">
        <v>45</v>
      </c>
      <c r="C19" s="5" t="s">
        <v>7</v>
      </c>
      <c r="D19" s="1">
        <v>84.24</v>
      </c>
      <c r="E19" s="2"/>
      <c r="F19" s="1">
        <v>84.24</v>
      </c>
      <c r="G19" s="2">
        <f>F19*0.4</f>
        <v>33.696</v>
      </c>
      <c r="H19" s="2"/>
      <c r="I19" s="1">
        <v>83.10000000000002</v>
      </c>
      <c r="J19" s="1"/>
      <c r="K19" s="2"/>
      <c r="L19" s="2"/>
      <c r="M19" s="1">
        <v>83.10000000000002</v>
      </c>
      <c r="N19" s="2">
        <f>M19*0.6</f>
        <v>49.860000000000014</v>
      </c>
      <c r="O19" s="2">
        <f>N19+G19</f>
        <v>83.55600000000001</v>
      </c>
    </row>
    <row r="20" spans="1:15" ht="13.5" customHeight="1">
      <c r="A20" s="2">
        <v>18</v>
      </c>
      <c r="B20" s="5" t="s">
        <v>88</v>
      </c>
      <c r="C20" s="5" t="s">
        <v>7</v>
      </c>
      <c r="D20" s="1">
        <v>82.64</v>
      </c>
      <c r="E20" s="2"/>
      <c r="F20" s="1">
        <v>82.64</v>
      </c>
      <c r="G20" s="2">
        <f>F20*0.4</f>
        <v>33.056000000000004</v>
      </c>
      <c r="H20" s="2"/>
      <c r="I20" s="1">
        <v>86.86</v>
      </c>
      <c r="J20" s="1"/>
      <c r="K20" s="2"/>
      <c r="L20" s="2"/>
      <c r="M20" s="1">
        <v>86.86</v>
      </c>
      <c r="N20" s="2">
        <f>M20*0.6</f>
        <v>52.116</v>
      </c>
      <c r="O20" s="2">
        <f>N20+G20</f>
        <v>85.172</v>
      </c>
    </row>
    <row r="21" spans="1:15" ht="13.5" customHeight="1">
      <c r="A21" s="2">
        <v>19</v>
      </c>
      <c r="B21" s="5" t="s">
        <v>72</v>
      </c>
      <c r="C21" s="5" t="s">
        <v>7</v>
      </c>
      <c r="D21" s="1">
        <v>83.16</v>
      </c>
      <c r="E21" s="2"/>
      <c r="F21" s="1">
        <v>83.16</v>
      </c>
      <c r="G21" s="2">
        <f>F21*0.4</f>
        <v>33.264</v>
      </c>
      <c r="H21" s="2"/>
      <c r="I21" s="1">
        <v>87.4</v>
      </c>
      <c r="J21" s="1"/>
      <c r="K21" s="2"/>
      <c r="L21" s="2"/>
      <c r="M21" s="1">
        <v>87.4</v>
      </c>
      <c r="N21" s="2">
        <f>M21*0.6</f>
        <v>52.440000000000005</v>
      </c>
      <c r="O21" s="2">
        <f>N21+G21</f>
        <v>85.70400000000001</v>
      </c>
    </row>
    <row r="22" spans="1:15" ht="13.5" customHeight="1">
      <c r="A22" s="2">
        <v>20</v>
      </c>
      <c r="B22" s="5" t="s">
        <v>101</v>
      </c>
      <c r="C22" s="5" t="s">
        <v>7</v>
      </c>
      <c r="D22" s="1">
        <v>81.98</v>
      </c>
      <c r="E22" s="2"/>
      <c r="F22" s="1">
        <v>81.98</v>
      </c>
      <c r="G22" s="2">
        <f>F22*0.4</f>
        <v>32.792</v>
      </c>
      <c r="H22" s="2"/>
      <c r="I22" s="1">
        <v>86.60000000000002</v>
      </c>
      <c r="J22" s="1"/>
      <c r="K22" s="2"/>
      <c r="L22" s="2"/>
      <c r="M22" s="1">
        <v>86.60000000000002</v>
      </c>
      <c r="N22" s="2">
        <f>M22*0.6</f>
        <v>51.960000000000015</v>
      </c>
      <c r="O22" s="2">
        <f>N22+G22</f>
        <v>84.75200000000001</v>
      </c>
    </row>
    <row r="23" spans="1:15" ht="13.5" customHeight="1">
      <c r="A23" s="2">
        <v>21</v>
      </c>
      <c r="B23" s="5" t="s">
        <v>91</v>
      </c>
      <c r="C23" s="5" t="s">
        <v>7</v>
      </c>
      <c r="D23" s="1">
        <v>82.44</v>
      </c>
      <c r="E23" s="2"/>
      <c r="F23" s="1">
        <v>82.44</v>
      </c>
      <c r="G23" s="2">
        <f>F23*0.4</f>
        <v>32.976</v>
      </c>
      <c r="H23" s="2"/>
      <c r="I23" s="1">
        <v>87.74000000000002</v>
      </c>
      <c r="J23" s="1"/>
      <c r="K23" s="2"/>
      <c r="L23" s="2"/>
      <c r="M23" s="1">
        <v>87.74000000000002</v>
      </c>
      <c r="N23" s="2">
        <f>M23*0.6</f>
        <v>52.64400000000001</v>
      </c>
      <c r="O23" s="2">
        <f>N23+G23</f>
        <v>85.62</v>
      </c>
    </row>
    <row r="24" spans="1:15" ht="13.5" customHeight="1">
      <c r="A24" s="2">
        <v>22</v>
      </c>
      <c r="B24" s="5" t="s">
        <v>106</v>
      </c>
      <c r="C24" s="5" t="s">
        <v>7</v>
      </c>
      <c r="D24" s="1">
        <v>81.86</v>
      </c>
      <c r="E24" s="2"/>
      <c r="F24" s="1">
        <v>81.86</v>
      </c>
      <c r="G24" s="2">
        <f>F24*0.4</f>
        <v>32.744</v>
      </c>
      <c r="H24" s="2" t="s">
        <v>160</v>
      </c>
      <c r="I24" s="1">
        <v>0</v>
      </c>
      <c r="J24" s="1"/>
      <c r="K24" s="2"/>
      <c r="L24" s="2"/>
      <c r="M24" s="1">
        <v>0</v>
      </c>
      <c r="N24" s="2">
        <f>M24*0.6</f>
        <v>0</v>
      </c>
      <c r="O24" s="2">
        <f>N24+G24</f>
        <v>32.744</v>
      </c>
    </row>
    <row r="25" spans="1:15" ht="13.5" customHeight="1">
      <c r="A25" s="2">
        <v>23</v>
      </c>
      <c r="B25" s="5" t="s">
        <v>102</v>
      </c>
      <c r="C25" s="5" t="s">
        <v>7</v>
      </c>
      <c r="D25" s="1">
        <v>81.98</v>
      </c>
      <c r="E25" s="2"/>
      <c r="F25" s="1">
        <v>81.98</v>
      </c>
      <c r="G25" s="2">
        <f>F25*0.4</f>
        <v>32.792</v>
      </c>
      <c r="H25" s="2"/>
      <c r="I25" s="1">
        <v>82.3</v>
      </c>
      <c r="J25" s="1"/>
      <c r="K25" s="2"/>
      <c r="L25" s="2"/>
      <c r="M25" s="1">
        <v>82.3</v>
      </c>
      <c r="N25" s="2">
        <f>M25*0.6</f>
        <v>49.379999999999995</v>
      </c>
      <c r="O25" s="2">
        <f>N25+G25</f>
        <v>82.172</v>
      </c>
    </row>
    <row r="26" spans="1:15" ht="13.5" customHeight="1">
      <c r="A26" s="2">
        <v>24</v>
      </c>
      <c r="B26" s="5" t="s">
        <v>29</v>
      </c>
      <c r="C26" s="5" t="s">
        <v>7</v>
      </c>
      <c r="D26" s="1">
        <v>85.28</v>
      </c>
      <c r="E26" s="2"/>
      <c r="F26" s="1">
        <v>85.28</v>
      </c>
      <c r="G26" s="2">
        <f>F26*0.4</f>
        <v>34.112</v>
      </c>
      <c r="H26" s="2" t="s">
        <v>160</v>
      </c>
      <c r="I26" s="1">
        <v>0</v>
      </c>
      <c r="J26" s="1"/>
      <c r="K26" s="2"/>
      <c r="L26" s="2"/>
      <c r="M26" s="1">
        <v>0</v>
      </c>
      <c r="N26" s="2">
        <f>M26*0.6</f>
        <v>0</v>
      </c>
      <c r="O26" s="2">
        <f>N26+G26</f>
        <v>34.112</v>
      </c>
    </row>
    <row r="27" spans="1:15" ht="13.5" customHeight="1">
      <c r="A27" s="2">
        <v>25</v>
      </c>
      <c r="B27" s="5" t="s">
        <v>113</v>
      </c>
      <c r="C27" s="5" t="s">
        <v>7</v>
      </c>
      <c r="D27" s="1">
        <v>81.46</v>
      </c>
      <c r="E27" s="2"/>
      <c r="F27" s="1">
        <v>81.46</v>
      </c>
      <c r="G27" s="2">
        <f>F27*0.4</f>
        <v>32.583999999999996</v>
      </c>
      <c r="H27" s="2"/>
      <c r="I27" s="1">
        <v>82.66000000000001</v>
      </c>
      <c r="J27" s="1"/>
      <c r="K27" s="2"/>
      <c r="L27" s="2"/>
      <c r="M27" s="1">
        <v>82.66000000000001</v>
      </c>
      <c r="N27" s="2">
        <f>M27*0.6</f>
        <v>49.596000000000004</v>
      </c>
      <c r="O27" s="2">
        <f>N27+G27</f>
        <v>82.18</v>
      </c>
    </row>
    <row r="28" spans="1:15" ht="13.5" customHeight="1">
      <c r="A28" s="2">
        <v>26</v>
      </c>
      <c r="B28" s="5" t="s">
        <v>112</v>
      </c>
      <c r="C28" s="5" t="s">
        <v>7</v>
      </c>
      <c r="D28" s="1">
        <v>81.48</v>
      </c>
      <c r="E28" s="2"/>
      <c r="F28" s="1">
        <v>81.48</v>
      </c>
      <c r="G28" s="2">
        <f>F28*0.4</f>
        <v>32.592000000000006</v>
      </c>
      <c r="H28" s="2"/>
      <c r="I28" s="1">
        <v>86.16</v>
      </c>
      <c r="J28" s="1"/>
      <c r="K28" s="2"/>
      <c r="L28" s="2"/>
      <c r="M28" s="1">
        <v>86.16</v>
      </c>
      <c r="N28" s="2">
        <f>M28*0.6</f>
        <v>51.696</v>
      </c>
      <c r="O28" s="2">
        <f>N28+G28</f>
        <v>84.28800000000001</v>
      </c>
    </row>
    <row r="29" spans="1:15" ht="13.5" customHeight="1">
      <c r="A29" s="2">
        <v>27</v>
      </c>
      <c r="B29" s="5" t="s">
        <v>69</v>
      </c>
      <c r="C29" s="5" t="s">
        <v>7</v>
      </c>
      <c r="D29" s="1">
        <v>83.34</v>
      </c>
      <c r="E29" s="2"/>
      <c r="F29" s="1">
        <v>83.34</v>
      </c>
      <c r="G29" s="2">
        <f>F29*0.4</f>
        <v>33.336000000000006</v>
      </c>
      <c r="H29" s="2"/>
      <c r="I29" s="1">
        <v>87.44000000000001</v>
      </c>
      <c r="J29" s="1"/>
      <c r="K29" s="2"/>
      <c r="L29" s="2"/>
      <c r="M29" s="1">
        <v>87.44000000000001</v>
      </c>
      <c r="N29" s="2">
        <f>M29*0.6</f>
        <v>52.464000000000006</v>
      </c>
      <c r="O29" s="2">
        <f>N29+G29</f>
        <v>85.80000000000001</v>
      </c>
    </row>
    <row r="30" spans="1:15" ht="13.5" customHeight="1">
      <c r="A30" s="2">
        <v>28</v>
      </c>
      <c r="B30" s="5" t="s">
        <v>95</v>
      </c>
      <c r="C30" s="5" t="s">
        <v>7</v>
      </c>
      <c r="D30" s="1">
        <v>82.18</v>
      </c>
      <c r="E30" s="2"/>
      <c r="F30" s="1">
        <v>82.18</v>
      </c>
      <c r="G30" s="2">
        <f>F30*0.4</f>
        <v>32.87200000000001</v>
      </c>
      <c r="H30" s="2"/>
      <c r="I30" s="1">
        <v>86.88000000000001</v>
      </c>
      <c r="J30" s="1"/>
      <c r="K30" s="2"/>
      <c r="L30" s="2"/>
      <c r="M30" s="1">
        <v>86.88000000000001</v>
      </c>
      <c r="N30" s="2">
        <f>M30*0.6</f>
        <v>52.12800000000001</v>
      </c>
      <c r="O30" s="2">
        <f>N30+G30</f>
        <v>85.00000000000001</v>
      </c>
    </row>
    <row r="31" spans="1:15" ht="13.5" customHeight="1">
      <c r="A31" s="2">
        <v>29</v>
      </c>
      <c r="B31" s="5" t="s">
        <v>78</v>
      </c>
      <c r="C31" s="5" t="s">
        <v>7</v>
      </c>
      <c r="D31" s="1">
        <v>82.96</v>
      </c>
      <c r="E31" s="2"/>
      <c r="F31" s="1">
        <v>82.96</v>
      </c>
      <c r="G31" s="2">
        <f>F31*0.4</f>
        <v>33.184</v>
      </c>
      <c r="H31" s="2"/>
      <c r="I31" s="1">
        <v>88.05999999999997</v>
      </c>
      <c r="J31" s="1"/>
      <c r="K31" s="2"/>
      <c r="L31" s="2"/>
      <c r="M31" s="1">
        <v>88.05999999999997</v>
      </c>
      <c r="N31" s="2">
        <f>M31*0.6</f>
        <v>52.835999999999984</v>
      </c>
      <c r="O31" s="2">
        <f>N31+G31</f>
        <v>86.01999999999998</v>
      </c>
    </row>
    <row r="32" spans="1:15" ht="13.5" customHeight="1">
      <c r="A32" s="2">
        <v>30</v>
      </c>
      <c r="B32" s="5" t="s">
        <v>6</v>
      </c>
      <c r="C32" s="5" t="s">
        <v>7</v>
      </c>
      <c r="D32" s="1">
        <v>89.36</v>
      </c>
      <c r="E32" s="2"/>
      <c r="F32" s="1">
        <v>89.36</v>
      </c>
      <c r="G32" s="2">
        <f>F32*0.4</f>
        <v>35.744</v>
      </c>
      <c r="H32" s="2"/>
      <c r="I32" s="1">
        <v>87.56000000000002</v>
      </c>
      <c r="J32" s="1"/>
      <c r="K32" s="2"/>
      <c r="L32" s="2"/>
      <c r="M32" s="1">
        <v>87.56000000000002</v>
      </c>
      <c r="N32" s="2">
        <f>M32*0.6</f>
        <v>52.53600000000001</v>
      </c>
      <c r="O32" s="2">
        <f>N32+G32</f>
        <v>88.28</v>
      </c>
    </row>
    <row r="33" spans="1:15" ht="13.5" customHeight="1">
      <c r="A33" s="2">
        <v>31</v>
      </c>
      <c r="B33" s="5" t="s">
        <v>50</v>
      </c>
      <c r="C33" s="5" t="s">
        <v>7</v>
      </c>
      <c r="D33" s="1">
        <v>84.08</v>
      </c>
      <c r="E33" s="2"/>
      <c r="F33" s="1">
        <v>84.08</v>
      </c>
      <c r="G33" s="2">
        <f>F33*0.4</f>
        <v>33.632</v>
      </c>
      <c r="H33" s="2"/>
      <c r="I33" s="1">
        <v>86.4</v>
      </c>
      <c r="J33" s="1"/>
      <c r="K33" s="2"/>
      <c r="L33" s="2"/>
      <c r="M33" s="1">
        <v>86.4</v>
      </c>
      <c r="N33" s="2">
        <f>M33*0.6</f>
        <v>51.84</v>
      </c>
      <c r="O33" s="2">
        <f>N33+G33</f>
        <v>85.47200000000001</v>
      </c>
    </row>
    <row r="34" spans="1:15" ht="13.5" customHeight="1">
      <c r="A34" s="2">
        <v>32</v>
      </c>
      <c r="B34" s="5" t="s">
        <v>83</v>
      </c>
      <c r="C34" s="5" t="s">
        <v>7</v>
      </c>
      <c r="D34" s="1">
        <v>82.7</v>
      </c>
      <c r="E34" s="2"/>
      <c r="F34" s="1">
        <v>82.7</v>
      </c>
      <c r="G34" s="2">
        <f>F34*0.4</f>
        <v>33.080000000000005</v>
      </c>
      <c r="H34" s="2"/>
      <c r="I34" s="1">
        <v>83.43999999999998</v>
      </c>
      <c r="J34" s="1"/>
      <c r="K34" s="2"/>
      <c r="L34" s="2"/>
      <c r="M34" s="1">
        <v>83.43999999999998</v>
      </c>
      <c r="N34" s="2">
        <f>M34*0.6</f>
        <v>50.063999999999986</v>
      </c>
      <c r="O34" s="2">
        <f>N34+G34</f>
        <v>83.14399999999999</v>
      </c>
    </row>
    <row r="35" spans="1:15" ht="13.5" customHeight="1">
      <c r="A35" s="2">
        <v>33</v>
      </c>
      <c r="B35" s="5" t="s">
        <v>82</v>
      </c>
      <c r="C35" s="5" t="s">
        <v>7</v>
      </c>
      <c r="D35" s="1">
        <v>82.74</v>
      </c>
      <c r="E35" s="2"/>
      <c r="F35" s="1">
        <v>82.74</v>
      </c>
      <c r="G35" s="2">
        <f>F35*0.4</f>
        <v>33.096</v>
      </c>
      <c r="H35" s="2"/>
      <c r="I35" s="1">
        <v>86.12</v>
      </c>
      <c r="J35" s="1"/>
      <c r="K35" s="2"/>
      <c r="L35" s="2"/>
      <c r="M35" s="1">
        <v>86.12</v>
      </c>
      <c r="N35" s="2">
        <f>M35*0.6</f>
        <v>51.672000000000004</v>
      </c>
      <c r="O35" s="2">
        <f>N35+G35</f>
        <v>84.768</v>
      </c>
    </row>
    <row r="36" spans="1:15" ht="13.5" customHeight="1">
      <c r="A36" s="2">
        <v>34</v>
      </c>
      <c r="B36" s="5" t="s">
        <v>71</v>
      </c>
      <c r="C36" s="5" t="s">
        <v>13</v>
      </c>
      <c r="D36" s="1">
        <v>83.26</v>
      </c>
      <c r="E36" s="2"/>
      <c r="F36" s="1">
        <v>83.26</v>
      </c>
      <c r="G36" s="2">
        <f>F36*0.4</f>
        <v>33.304</v>
      </c>
      <c r="H36" s="2"/>
      <c r="I36" s="1">
        <v>84.14</v>
      </c>
      <c r="J36" s="1"/>
      <c r="K36" s="2"/>
      <c r="L36" s="2"/>
      <c r="M36" s="1">
        <v>84.14</v>
      </c>
      <c r="N36" s="2">
        <f>M36*0.6</f>
        <v>50.484</v>
      </c>
      <c r="O36" s="2">
        <f>N36+G36</f>
        <v>83.78800000000001</v>
      </c>
    </row>
    <row r="37" spans="1:15" ht="13.5" customHeight="1">
      <c r="A37" s="2">
        <v>35</v>
      </c>
      <c r="B37" s="5" t="s">
        <v>39</v>
      </c>
      <c r="C37" s="5" t="s">
        <v>13</v>
      </c>
      <c r="D37" s="1">
        <v>84.82</v>
      </c>
      <c r="E37" s="2"/>
      <c r="F37" s="1">
        <v>84.82</v>
      </c>
      <c r="G37" s="2">
        <f>F37*0.4</f>
        <v>33.928</v>
      </c>
      <c r="H37" s="2"/>
      <c r="I37" s="1">
        <v>89.86000000000003</v>
      </c>
      <c r="J37" s="1"/>
      <c r="K37" s="2"/>
      <c r="L37" s="2"/>
      <c r="M37" s="1">
        <v>89.86000000000003</v>
      </c>
      <c r="N37" s="2">
        <f>M37*0.6</f>
        <v>53.91600000000002</v>
      </c>
      <c r="O37" s="2">
        <f>N37+G37</f>
        <v>87.84400000000002</v>
      </c>
    </row>
    <row r="38" spans="1:15" ht="13.5" customHeight="1">
      <c r="A38" s="2">
        <v>36</v>
      </c>
      <c r="B38" s="5" t="s">
        <v>58</v>
      </c>
      <c r="C38" s="5" t="s">
        <v>13</v>
      </c>
      <c r="D38" s="1">
        <v>83.78</v>
      </c>
      <c r="E38" s="2"/>
      <c r="F38" s="1">
        <v>83.78</v>
      </c>
      <c r="G38" s="2">
        <f>F38*0.4</f>
        <v>33.512</v>
      </c>
      <c r="H38" s="2"/>
      <c r="I38" s="1">
        <v>84.82</v>
      </c>
      <c r="J38" s="1"/>
      <c r="K38" s="2"/>
      <c r="L38" s="2"/>
      <c r="M38" s="1">
        <v>84.82</v>
      </c>
      <c r="N38" s="2">
        <f>M38*0.6</f>
        <v>50.891999999999996</v>
      </c>
      <c r="O38" s="2">
        <f>N38+G38</f>
        <v>84.404</v>
      </c>
    </row>
    <row r="39" spans="1:15" ht="13.5" customHeight="1">
      <c r="A39" s="2">
        <v>37</v>
      </c>
      <c r="B39" s="5" t="s">
        <v>30</v>
      </c>
      <c r="C39" s="5" t="s">
        <v>13</v>
      </c>
      <c r="D39" s="1">
        <v>85.22</v>
      </c>
      <c r="E39" s="2"/>
      <c r="F39" s="1">
        <v>85.22</v>
      </c>
      <c r="G39" s="2">
        <f>F39*0.4</f>
        <v>34.088</v>
      </c>
      <c r="H39" s="2"/>
      <c r="I39" s="1">
        <v>87.76</v>
      </c>
      <c r="J39" s="1"/>
      <c r="K39" s="2"/>
      <c r="L39" s="2"/>
      <c r="M39" s="1">
        <v>87.76</v>
      </c>
      <c r="N39" s="2">
        <f>M39*0.6</f>
        <v>52.656</v>
      </c>
      <c r="O39" s="2">
        <f>N39+G39</f>
        <v>86.744</v>
      </c>
    </row>
    <row r="40" spans="1:15" ht="13.5" customHeight="1">
      <c r="A40" s="2">
        <v>38</v>
      </c>
      <c r="B40" s="5" t="s">
        <v>90</v>
      </c>
      <c r="C40" s="5" t="s">
        <v>13</v>
      </c>
      <c r="D40" s="1">
        <v>82.46</v>
      </c>
      <c r="E40" s="2"/>
      <c r="F40" s="1">
        <v>82.46</v>
      </c>
      <c r="G40" s="2">
        <f>F40*0.4</f>
        <v>32.984</v>
      </c>
      <c r="H40" s="2"/>
      <c r="I40" s="1">
        <v>81.17999999999999</v>
      </c>
      <c r="J40" s="1"/>
      <c r="K40" s="2"/>
      <c r="L40" s="2"/>
      <c r="M40" s="1">
        <v>81.17999999999999</v>
      </c>
      <c r="N40" s="2">
        <f>M40*0.6</f>
        <v>48.70799999999999</v>
      </c>
      <c r="O40" s="2">
        <f>N40+G40</f>
        <v>81.692</v>
      </c>
    </row>
    <row r="41" spans="1:15" ht="13.5" customHeight="1">
      <c r="A41" s="2">
        <v>39</v>
      </c>
      <c r="B41" s="5" t="s">
        <v>20</v>
      </c>
      <c r="C41" s="5" t="s">
        <v>13</v>
      </c>
      <c r="D41" s="1">
        <v>85.64</v>
      </c>
      <c r="E41" s="2"/>
      <c r="F41" s="1">
        <v>85.64</v>
      </c>
      <c r="G41" s="2">
        <f>F41*0.4</f>
        <v>34.256</v>
      </c>
      <c r="H41" s="2"/>
      <c r="I41" s="1">
        <v>83.32</v>
      </c>
      <c r="J41" s="1"/>
      <c r="K41" s="2"/>
      <c r="L41" s="2"/>
      <c r="M41" s="1">
        <v>83.32</v>
      </c>
      <c r="N41" s="2">
        <f>M41*0.6</f>
        <v>49.992</v>
      </c>
      <c r="O41" s="2">
        <f>N41+G41</f>
        <v>84.24799999999999</v>
      </c>
    </row>
    <row r="42" spans="1:15" ht="13.5" customHeight="1">
      <c r="A42" s="2">
        <v>40</v>
      </c>
      <c r="B42" s="5" t="s">
        <v>17</v>
      </c>
      <c r="C42" s="5" t="s">
        <v>13</v>
      </c>
      <c r="D42" s="1">
        <v>86.28</v>
      </c>
      <c r="E42" s="2"/>
      <c r="F42" s="1">
        <v>86.28</v>
      </c>
      <c r="G42" s="2">
        <f>F42*0.4</f>
        <v>34.512</v>
      </c>
      <c r="H42" s="2"/>
      <c r="I42" s="1">
        <v>90.97999999999999</v>
      </c>
      <c r="J42" s="1"/>
      <c r="K42" s="2"/>
      <c r="L42" s="2"/>
      <c r="M42" s="1">
        <v>90.97999999999999</v>
      </c>
      <c r="N42" s="2">
        <f>M42*0.6</f>
        <v>54.587999999999994</v>
      </c>
      <c r="O42" s="2">
        <f>N42+G42</f>
        <v>89.1</v>
      </c>
    </row>
    <row r="43" spans="1:15" ht="13.5" customHeight="1">
      <c r="A43" s="2">
        <v>41</v>
      </c>
      <c r="B43" s="5" t="s">
        <v>98</v>
      </c>
      <c r="C43" s="5" t="s">
        <v>13</v>
      </c>
      <c r="D43" s="1">
        <v>82.1</v>
      </c>
      <c r="E43" s="2"/>
      <c r="F43" s="1">
        <v>82.1</v>
      </c>
      <c r="G43" s="2">
        <f>F43*0.4</f>
        <v>32.839999999999996</v>
      </c>
      <c r="H43" s="2"/>
      <c r="I43" s="1">
        <v>86.33999999999999</v>
      </c>
      <c r="J43" s="1"/>
      <c r="K43" s="2"/>
      <c r="L43" s="2"/>
      <c r="M43" s="1">
        <v>86.33999999999999</v>
      </c>
      <c r="N43" s="2">
        <f>M43*0.6</f>
        <v>51.803999999999995</v>
      </c>
      <c r="O43" s="2">
        <f>N43+G43</f>
        <v>84.64399999999999</v>
      </c>
    </row>
    <row r="44" spans="1:15" ht="13.5" customHeight="1">
      <c r="A44" s="2">
        <v>42</v>
      </c>
      <c r="B44" s="5" t="s">
        <v>24</v>
      </c>
      <c r="C44" s="5" t="s">
        <v>13</v>
      </c>
      <c r="D44" s="1">
        <v>85.32</v>
      </c>
      <c r="E44" s="2"/>
      <c r="F44" s="1">
        <v>85.32</v>
      </c>
      <c r="G44" s="2">
        <f>F44*0.4</f>
        <v>34.128</v>
      </c>
      <c r="H44" s="2"/>
      <c r="I44" s="1">
        <v>87.35999999999999</v>
      </c>
      <c r="J44" s="1"/>
      <c r="K44" s="2"/>
      <c r="L44" s="2"/>
      <c r="M44" s="1">
        <v>87.35999999999999</v>
      </c>
      <c r="N44" s="2">
        <f>M44*0.6</f>
        <v>52.41599999999999</v>
      </c>
      <c r="O44" s="2">
        <f>N44+G44</f>
        <v>86.54399999999998</v>
      </c>
    </row>
    <row r="45" spans="1:15" ht="13.5" customHeight="1">
      <c r="A45" s="2">
        <v>43</v>
      </c>
      <c r="B45" s="5" t="s">
        <v>96</v>
      </c>
      <c r="C45" s="5" t="s">
        <v>13</v>
      </c>
      <c r="D45" s="1">
        <v>82.18</v>
      </c>
      <c r="E45" s="2"/>
      <c r="F45" s="1">
        <v>82.18</v>
      </c>
      <c r="G45" s="2">
        <f>F45*0.4</f>
        <v>32.87200000000001</v>
      </c>
      <c r="H45" s="2"/>
      <c r="I45" s="1">
        <v>87.3</v>
      </c>
      <c r="J45" s="1"/>
      <c r="K45" s="2"/>
      <c r="L45" s="2"/>
      <c r="M45" s="1">
        <v>87.3</v>
      </c>
      <c r="N45" s="2">
        <f>M45*0.6</f>
        <v>52.379999999999995</v>
      </c>
      <c r="O45" s="2">
        <f>N45+G45</f>
        <v>85.25200000000001</v>
      </c>
    </row>
    <row r="46" spans="1:15" ht="13.5" customHeight="1">
      <c r="A46" s="2">
        <v>44</v>
      </c>
      <c r="B46" s="5" t="s">
        <v>104</v>
      </c>
      <c r="C46" s="5" t="s">
        <v>13</v>
      </c>
      <c r="D46" s="1">
        <v>81.88</v>
      </c>
      <c r="E46" s="2"/>
      <c r="F46" s="1">
        <v>81.88</v>
      </c>
      <c r="G46" s="2">
        <f>F46*0.4</f>
        <v>32.752</v>
      </c>
      <c r="H46" s="2" t="s">
        <v>160</v>
      </c>
      <c r="I46" s="1">
        <v>0</v>
      </c>
      <c r="J46" s="1"/>
      <c r="K46" s="2"/>
      <c r="L46" s="2"/>
      <c r="M46" s="1">
        <v>0</v>
      </c>
      <c r="N46" s="2">
        <f>M46*0.6</f>
        <v>0</v>
      </c>
      <c r="O46" s="2">
        <f>N46+G46</f>
        <v>32.752</v>
      </c>
    </row>
    <row r="47" spans="1:15" ht="13.5" customHeight="1">
      <c r="A47" s="2">
        <v>45</v>
      </c>
      <c r="B47" s="5" t="s">
        <v>41</v>
      </c>
      <c r="C47" s="5" t="s">
        <v>13</v>
      </c>
      <c r="D47" s="1">
        <v>84.6</v>
      </c>
      <c r="E47" s="2"/>
      <c r="F47" s="1">
        <v>84.6</v>
      </c>
      <c r="G47" s="2">
        <f>F47*0.4</f>
        <v>33.839999999999996</v>
      </c>
      <c r="H47" s="2"/>
      <c r="I47" s="1">
        <v>90.39999999999998</v>
      </c>
      <c r="J47" s="1"/>
      <c r="K47" s="2"/>
      <c r="L47" s="2"/>
      <c r="M47" s="1">
        <v>90.39999999999998</v>
      </c>
      <c r="N47" s="2">
        <f>M47*0.6</f>
        <v>54.23999999999999</v>
      </c>
      <c r="O47" s="2">
        <f>N47+G47</f>
        <v>88.07999999999998</v>
      </c>
    </row>
    <row r="48" spans="1:15" ht="13.5" customHeight="1">
      <c r="A48" s="2">
        <v>46</v>
      </c>
      <c r="B48" s="5" t="s">
        <v>79</v>
      </c>
      <c r="C48" s="5" t="s">
        <v>13</v>
      </c>
      <c r="D48" s="1">
        <v>82.94</v>
      </c>
      <c r="E48" s="2"/>
      <c r="F48" s="1">
        <v>82.94</v>
      </c>
      <c r="G48" s="2">
        <f>F48*0.4</f>
        <v>33.176</v>
      </c>
      <c r="H48" s="2"/>
      <c r="I48" s="1">
        <v>88.55999999999997</v>
      </c>
      <c r="J48" s="1"/>
      <c r="K48" s="2"/>
      <c r="L48" s="2"/>
      <c r="M48" s="1">
        <v>88.55999999999997</v>
      </c>
      <c r="N48" s="2">
        <f>M48*0.6</f>
        <v>53.13599999999998</v>
      </c>
      <c r="O48" s="2">
        <f>N48+G48</f>
        <v>86.31199999999998</v>
      </c>
    </row>
    <row r="49" spans="1:15" ht="13.5" customHeight="1">
      <c r="A49" s="2">
        <v>47</v>
      </c>
      <c r="B49" s="5" t="s">
        <v>70</v>
      </c>
      <c r="C49" s="5" t="s">
        <v>13</v>
      </c>
      <c r="D49" s="1">
        <v>83.34</v>
      </c>
      <c r="E49" s="2"/>
      <c r="F49" s="1">
        <v>83.34</v>
      </c>
      <c r="G49" s="2">
        <f>F49*0.4</f>
        <v>33.336000000000006</v>
      </c>
      <c r="H49" s="2"/>
      <c r="I49" s="1">
        <v>89.35999999999999</v>
      </c>
      <c r="J49" s="1"/>
      <c r="K49" s="2"/>
      <c r="L49" s="2"/>
      <c r="M49" s="1">
        <v>89.35999999999999</v>
      </c>
      <c r="N49" s="2">
        <f>M49*0.6</f>
        <v>53.61599999999999</v>
      </c>
      <c r="O49" s="2">
        <f>N49+G49</f>
        <v>86.952</v>
      </c>
    </row>
    <row r="50" spans="1:15" ht="13.5" customHeight="1">
      <c r="A50" s="2">
        <v>48</v>
      </c>
      <c r="B50" s="5" t="s">
        <v>44</v>
      </c>
      <c r="C50" s="5" t="s">
        <v>13</v>
      </c>
      <c r="D50" s="1">
        <v>84.36</v>
      </c>
      <c r="E50" s="2"/>
      <c r="F50" s="1">
        <v>84.36</v>
      </c>
      <c r="G50" s="2">
        <f>F50*0.4</f>
        <v>33.744</v>
      </c>
      <c r="H50" s="2"/>
      <c r="I50" s="1">
        <v>81.88000000000002</v>
      </c>
      <c r="J50" s="1"/>
      <c r="K50" s="2"/>
      <c r="L50" s="2"/>
      <c r="M50" s="1">
        <v>81.88000000000002</v>
      </c>
      <c r="N50" s="2">
        <f>M50*0.6</f>
        <v>49.128000000000014</v>
      </c>
      <c r="O50" s="2">
        <f>N50+G50</f>
        <v>82.87200000000001</v>
      </c>
    </row>
    <row r="51" spans="1:15" ht="13.5" customHeight="1">
      <c r="A51" s="2">
        <v>49</v>
      </c>
      <c r="B51" s="5" t="s">
        <v>92</v>
      </c>
      <c r="C51" s="5" t="s">
        <v>13</v>
      </c>
      <c r="D51" s="1">
        <v>82.38</v>
      </c>
      <c r="E51" s="2"/>
      <c r="F51" s="1">
        <v>82.38</v>
      </c>
      <c r="G51" s="2">
        <f>F51*0.4</f>
        <v>32.952</v>
      </c>
      <c r="H51" s="2"/>
      <c r="I51" s="1">
        <v>84.4</v>
      </c>
      <c r="J51" s="1"/>
      <c r="K51" s="2"/>
      <c r="L51" s="2"/>
      <c r="M51" s="1">
        <v>84.4</v>
      </c>
      <c r="N51" s="2">
        <f>M51*0.6</f>
        <v>50.64</v>
      </c>
      <c r="O51" s="2">
        <f>N51+G51</f>
        <v>83.592</v>
      </c>
    </row>
    <row r="52" spans="1:15" ht="13.5" customHeight="1">
      <c r="A52" s="2">
        <v>50</v>
      </c>
      <c r="B52" s="5" t="s">
        <v>42</v>
      </c>
      <c r="C52" s="5" t="s">
        <v>13</v>
      </c>
      <c r="D52" s="1">
        <v>84.56</v>
      </c>
      <c r="E52" s="2"/>
      <c r="F52" s="1">
        <v>84.56</v>
      </c>
      <c r="G52" s="2">
        <f>F52*0.4</f>
        <v>33.824000000000005</v>
      </c>
      <c r="H52" s="2"/>
      <c r="I52" s="1">
        <v>89.60000000000002</v>
      </c>
      <c r="J52" s="1"/>
      <c r="K52" s="2"/>
      <c r="L52" s="2"/>
      <c r="M52" s="1">
        <v>89.60000000000002</v>
      </c>
      <c r="N52" s="2">
        <f>M52*0.6</f>
        <v>53.76000000000001</v>
      </c>
      <c r="O52" s="2">
        <f>N52+G52</f>
        <v>87.58400000000002</v>
      </c>
    </row>
    <row r="53" spans="1:15" ht="13.5" customHeight="1">
      <c r="A53" s="2">
        <v>51</v>
      </c>
      <c r="B53" s="5" t="s">
        <v>57</v>
      </c>
      <c r="C53" s="5" t="s">
        <v>13</v>
      </c>
      <c r="D53" s="1">
        <v>83.84</v>
      </c>
      <c r="E53" s="2"/>
      <c r="F53" s="1">
        <v>83.84</v>
      </c>
      <c r="G53" s="2">
        <f>F53*0.4</f>
        <v>33.536</v>
      </c>
      <c r="H53" s="2"/>
      <c r="I53" s="1">
        <v>89.56</v>
      </c>
      <c r="J53" s="1"/>
      <c r="K53" s="2"/>
      <c r="L53" s="2"/>
      <c r="M53" s="1">
        <v>89.56</v>
      </c>
      <c r="N53" s="2">
        <f>M53*0.6</f>
        <v>53.736</v>
      </c>
      <c r="O53" s="2">
        <f>N53+G53</f>
        <v>87.27199999999999</v>
      </c>
    </row>
    <row r="54" spans="1:15" ht="13.5" customHeight="1">
      <c r="A54" s="2">
        <v>52</v>
      </c>
      <c r="B54" s="5" t="s">
        <v>100</v>
      </c>
      <c r="C54" s="5" t="s">
        <v>13</v>
      </c>
      <c r="D54" s="1">
        <v>82</v>
      </c>
      <c r="E54" s="2"/>
      <c r="F54" s="1">
        <v>82</v>
      </c>
      <c r="G54" s="2">
        <f>F54*0.4</f>
        <v>32.800000000000004</v>
      </c>
      <c r="H54" s="2"/>
      <c r="I54" s="1">
        <v>83.4</v>
      </c>
      <c r="J54" s="1"/>
      <c r="K54" s="2"/>
      <c r="L54" s="2"/>
      <c r="M54" s="1">
        <v>83.4</v>
      </c>
      <c r="N54" s="2">
        <f>M54*0.6</f>
        <v>50.04</v>
      </c>
      <c r="O54" s="2">
        <f>N54+G54</f>
        <v>82.84</v>
      </c>
    </row>
    <row r="55" spans="1:15" ht="13.5" customHeight="1">
      <c r="A55" s="2">
        <v>53</v>
      </c>
      <c r="B55" s="5" t="s">
        <v>12</v>
      </c>
      <c r="C55" s="5" t="s">
        <v>13</v>
      </c>
      <c r="D55" s="1">
        <v>86.86</v>
      </c>
      <c r="E55" s="2"/>
      <c r="F55" s="1">
        <v>86.86</v>
      </c>
      <c r="G55" s="2">
        <f>F55*0.4</f>
        <v>34.744</v>
      </c>
      <c r="H55" s="2"/>
      <c r="I55" s="1">
        <v>88.79999999999998</v>
      </c>
      <c r="J55" s="1"/>
      <c r="K55" s="2"/>
      <c r="L55" s="2"/>
      <c r="M55" s="1">
        <v>88.79999999999998</v>
      </c>
      <c r="N55" s="2">
        <f>M55*0.6</f>
        <v>53.27999999999999</v>
      </c>
      <c r="O55" s="2">
        <f>N55+G55</f>
        <v>88.02399999999999</v>
      </c>
    </row>
    <row r="56" spans="1:15" ht="13.5" customHeight="1">
      <c r="A56" s="2">
        <v>54</v>
      </c>
      <c r="B56" s="5" t="s">
        <v>65</v>
      </c>
      <c r="C56" s="5" t="s">
        <v>13</v>
      </c>
      <c r="D56" s="1">
        <v>83.48</v>
      </c>
      <c r="E56" s="2"/>
      <c r="F56" s="1">
        <v>83.48</v>
      </c>
      <c r="G56" s="2">
        <f>F56*0.4</f>
        <v>33.392</v>
      </c>
      <c r="H56" s="2"/>
      <c r="I56" s="1">
        <v>91.9</v>
      </c>
      <c r="J56" s="1"/>
      <c r="K56" s="2"/>
      <c r="L56" s="2"/>
      <c r="M56" s="1">
        <v>91.9</v>
      </c>
      <c r="N56" s="2">
        <f>M56*0.6</f>
        <v>55.14</v>
      </c>
      <c r="O56" s="2">
        <f>N56+G56</f>
        <v>88.53200000000001</v>
      </c>
    </row>
    <row r="57" spans="1:15" ht="13.5" customHeight="1">
      <c r="A57" s="2">
        <v>55</v>
      </c>
      <c r="B57" s="5" t="s">
        <v>87</v>
      </c>
      <c r="C57" s="5" t="s">
        <v>13</v>
      </c>
      <c r="D57" s="1">
        <v>82.66</v>
      </c>
      <c r="E57" s="2"/>
      <c r="F57" s="1">
        <v>82.66</v>
      </c>
      <c r="G57" s="2">
        <f>F57*0.4</f>
        <v>33.064</v>
      </c>
      <c r="H57" s="2"/>
      <c r="I57" s="1">
        <v>88.44000000000001</v>
      </c>
      <c r="J57" s="1"/>
      <c r="K57" s="2"/>
      <c r="L57" s="2"/>
      <c r="M57" s="1">
        <v>88.44000000000001</v>
      </c>
      <c r="N57" s="2">
        <f>M57*0.6</f>
        <v>53.06400000000001</v>
      </c>
      <c r="O57" s="2">
        <f>N57+G57</f>
        <v>86.12800000000001</v>
      </c>
    </row>
    <row r="58" spans="1:15" ht="13.5" customHeight="1">
      <c r="A58" s="2">
        <v>56</v>
      </c>
      <c r="B58" s="5" t="s">
        <v>84</v>
      </c>
      <c r="C58" s="5" t="s">
        <v>13</v>
      </c>
      <c r="D58" s="1">
        <v>82.7</v>
      </c>
      <c r="E58" s="2"/>
      <c r="F58" s="1">
        <v>82.7</v>
      </c>
      <c r="G58" s="2">
        <f>F58*0.4</f>
        <v>33.080000000000005</v>
      </c>
      <c r="H58" s="2"/>
      <c r="I58" s="1">
        <v>91.34</v>
      </c>
      <c r="J58" s="1"/>
      <c r="K58" s="2"/>
      <c r="L58" s="2"/>
      <c r="M58" s="1">
        <v>91.34</v>
      </c>
      <c r="N58" s="2">
        <f>M58*0.6</f>
        <v>54.804</v>
      </c>
      <c r="O58" s="2">
        <f>N58+G58</f>
        <v>87.88400000000001</v>
      </c>
    </row>
    <row r="59" spans="1:15" ht="13.5" customHeight="1">
      <c r="A59" s="2">
        <v>57</v>
      </c>
      <c r="B59" s="5" t="s">
        <v>99</v>
      </c>
      <c r="C59" s="5" t="s">
        <v>13</v>
      </c>
      <c r="D59" s="1">
        <v>82.1</v>
      </c>
      <c r="E59" s="2"/>
      <c r="F59" s="1">
        <v>82.1</v>
      </c>
      <c r="G59" s="2">
        <f>F59*0.4</f>
        <v>32.839999999999996</v>
      </c>
      <c r="H59" s="2"/>
      <c r="I59" s="1">
        <v>89.78</v>
      </c>
      <c r="J59" s="1"/>
      <c r="K59" s="2"/>
      <c r="L59" s="2"/>
      <c r="M59" s="1">
        <v>89.78</v>
      </c>
      <c r="N59" s="2">
        <f>M59*0.6</f>
        <v>53.868</v>
      </c>
      <c r="O59" s="2">
        <f>N59+G59</f>
        <v>86.708</v>
      </c>
    </row>
    <row r="60" spans="1:15" ht="13.5" customHeight="1">
      <c r="A60" s="2">
        <v>58</v>
      </c>
      <c r="B60" s="5" t="s">
        <v>93</v>
      </c>
      <c r="C60" s="5" t="s">
        <v>13</v>
      </c>
      <c r="D60" s="1">
        <v>82.32</v>
      </c>
      <c r="E60" s="2"/>
      <c r="F60" s="1">
        <v>82.32</v>
      </c>
      <c r="G60" s="2">
        <f>F60*0.4</f>
        <v>32.928</v>
      </c>
      <c r="H60" s="2"/>
      <c r="I60" s="1">
        <v>89.17999999999998</v>
      </c>
      <c r="J60" s="1"/>
      <c r="K60" s="2"/>
      <c r="L60" s="2"/>
      <c r="M60" s="1">
        <v>89.17999999999998</v>
      </c>
      <c r="N60" s="2">
        <f>M60*0.6</f>
        <v>53.50799999999999</v>
      </c>
      <c r="O60" s="2">
        <f>N60+G60</f>
        <v>86.43599999999998</v>
      </c>
    </row>
    <row r="61" spans="1:15" ht="13.5" customHeight="1">
      <c r="A61" s="2">
        <v>59</v>
      </c>
      <c r="B61" s="5" t="s">
        <v>51</v>
      </c>
      <c r="C61" s="5" t="s">
        <v>13</v>
      </c>
      <c r="D61" s="1">
        <v>84.06</v>
      </c>
      <c r="E61" s="2"/>
      <c r="F61" s="1">
        <v>84.06</v>
      </c>
      <c r="G61" s="2">
        <f>F61*0.4</f>
        <v>33.624</v>
      </c>
      <c r="H61" s="2"/>
      <c r="I61" s="1">
        <v>85.68</v>
      </c>
      <c r="J61" s="1"/>
      <c r="K61" s="2"/>
      <c r="L61" s="2"/>
      <c r="M61" s="1">
        <v>85.68</v>
      </c>
      <c r="N61" s="2">
        <f>M61*0.6</f>
        <v>51.408</v>
      </c>
      <c r="O61" s="2">
        <f>N61+G61</f>
        <v>85.03200000000001</v>
      </c>
    </row>
    <row r="62" spans="1:15" ht="13.5" customHeight="1">
      <c r="A62" s="2">
        <v>60</v>
      </c>
      <c r="B62" s="5" t="s">
        <v>77</v>
      </c>
      <c r="C62" s="5" t="s">
        <v>13</v>
      </c>
      <c r="D62" s="1">
        <v>83.02</v>
      </c>
      <c r="E62" s="2"/>
      <c r="F62" s="1">
        <v>83.02</v>
      </c>
      <c r="G62" s="2">
        <f>F62*0.4</f>
        <v>33.208</v>
      </c>
      <c r="H62" s="2"/>
      <c r="I62" s="1">
        <v>85.7</v>
      </c>
      <c r="J62" s="1"/>
      <c r="K62" s="2"/>
      <c r="L62" s="2"/>
      <c r="M62" s="1">
        <v>85.7</v>
      </c>
      <c r="N62" s="2">
        <f>M62*0.6</f>
        <v>51.42</v>
      </c>
      <c r="O62" s="2">
        <f>N62+G62</f>
        <v>84.628</v>
      </c>
    </row>
    <row r="63" spans="1:15" ht="13.5" customHeight="1">
      <c r="A63" s="2">
        <v>61</v>
      </c>
      <c r="B63" s="5" t="s">
        <v>64</v>
      </c>
      <c r="C63" s="5" t="s">
        <v>13</v>
      </c>
      <c r="D63" s="1">
        <v>83.56</v>
      </c>
      <c r="E63" s="2"/>
      <c r="F63" s="1">
        <v>83.56</v>
      </c>
      <c r="G63" s="2">
        <f>F63*0.4</f>
        <v>33.424</v>
      </c>
      <c r="H63" s="2"/>
      <c r="I63" s="1">
        <v>88.58000000000001</v>
      </c>
      <c r="J63" s="1"/>
      <c r="K63" s="2"/>
      <c r="L63" s="2"/>
      <c r="M63" s="1">
        <v>88.58000000000001</v>
      </c>
      <c r="N63" s="2">
        <f>M63*0.6</f>
        <v>53.148</v>
      </c>
      <c r="O63" s="2">
        <f>N63+G63</f>
        <v>86.572</v>
      </c>
    </row>
    <row r="64" spans="1:15" ht="13.5" customHeight="1">
      <c r="A64" s="2">
        <v>62</v>
      </c>
      <c r="B64" s="5" t="s">
        <v>108</v>
      </c>
      <c r="C64" s="5" t="s">
        <v>13</v>
      </c>
      <c r="D64" s="1">
        <v>81.82</v>
      </c>
      <c r="E64" s="2"/>
      <c r="F64" s="1">
        <v>81.82</v>
      </c>
      <c r="G64" s="2">
        <f>F64*0.4</f>
        <v>32.728</v>
      </c>
      <c r="H64" s="2"/>
      <c r="I64" s="1">
        <v>89.16</v>
      </c>
      <c r="J64" s="1"/>
      <c r="K64" s="2"/>
      <c r="L64" s="2"/>
      <c r="M64" s="1">
        <v>89.16</v>
      </c>
      <c r="N64" s="2">
        <f>M64*0.6</f>
        <v>53.495999999999995</v>
      </c>
      <c r="O64" s="2">
        <f>N64+G64</f>
        <v>86.22399999999999</v>
      </c>
    </row>
    <row r="65" spans="1:15" ht="13.5" customHeight="1">
      <c r="A65" s="2">
        <v>63</v>
      </c>
      <c r="B65" s="5" t="s">
        <v>116</v>
      </c>
      <c r="C65" s="5" t="s">
        <v>13</v>
      </c>
      <c r="D65" s="1">
        <v>80.96</v>
      </c>
      <c r="E65" s="2">
        <v>5</v>
      </c>
      <c r="F65" s="1">
        <v>85.96</v>
      </c>
      <c r="G65" s="2">
        <f>F65*0.4</f>
        <v>34.384</v>
      </c>
      <c r="H65" s="2"/>
      <c r="I65" s="1">
        <v>87.56000000000002</v>
      </c>
      <c r="J65" s="1"/>
      <c r="K65" s="2"/>
      <c r="L65" s="2"/>
      <c r="M65" s="1">
        <v>87.56000000000002</v>
      </c>
      <c r="N65" s="2">
        <f>M65*0.6</f>
        <v>52.53600000000001</v>
      </c>
      <c r="O65" s="2">
        <f>N65+G65</f>
        <v>86.92000000000002</v>
      </c>
    </row>
    <row r="66" spans="1:15" ht="13.5" customHeight="1">
      <c r="A66" s="2">
        <v>64</v>
      </c>
      <c r="B66" s="5" t="s">
        <v>103</v>
      </c>
      <c r="C66" s="5" t="s">
        <v>13</v>
      </c>
      <c r="D66" s="1">
        <v>81.92</v>
      </c>
      <c r="E66" s="2"/>
      <c r="F66" s="1">
        <v>81.92</v>
      </c>
      <c r="G66" s="2">
        <f>F66*0.4</f>
        <v>32.768</v>
      </c>
      <c r="H66" s="2"/>
      <c r="I66" s="1">
        <v>81.82000000000001</v>
      </c>
      <c r="J66" s="1"/>
      <c r="K66" s="2"/>
      <c r="L66" s="2"/>
      <c r="M66" s="1">
        <v>81.82000000000001</v>
      </c>
      <c r="N66" s="2">
        <f>M66*0.6</f>
        <v>49.092000000000006</v>
      </c>
      <c r="O66" s="2">
        <f>N66+G66</f>
        <v>81.86000000000001</v>
      </c>
    </row>
    <row r="67" spans="1:15" ht="13.5" customHeight="1">
      <c r="A67" s="2">
        <v>65</v>
      </c>
      <c r="B67" s="5" t="s">
        <v>25</v>
      </c>
      <c r="C67" s="5" t="s">
        <v>13</v>
      </c>
      <c r="D67" s="1">
        <v>85.3</v>
      </c>
      <c r="E67" s="2"/>
      <c r="F67" s="1">
        <v>85.3</v>
      </c>
      <c r="G67" s="2">
        <f>F67*0.4</f>
        <v>34.12</v>
      </c>
      <c r="H67" s="2"/>
      <c r="I67" s="1">
        <v>90.52</v>
      </c>
      <c r="J67" s="1"/>
      <c r="K67" s="2"/>
      <c r="L67" s="2"/>
      <c r="M67" s="1">
        <v>90.52</v>
      </c>
      <c r="N67" s="2">
        <f>M67*0.6</f>
        <v>54.312</v>
      </c>
      <c r="O67" s="2">
        <f>N67+G67</f>
        <v>88.43199999999999</v>
      </c>
    </row>
    <row r="68" spans="1:15" ht="13.5" customHeight="1">
      <c r="A68" s="2">
        <v>66</v>
      </c>
      <c r="B68" s="5" t="s">
        <v>55</v>
      </c>
      <c r="C68" s="5" t="s">
        <v>13</v>
      </c>
      <c r="D68" s="1">
        <v>83.94</v>
      </c>
      <c r="E68" s="2"/>
      <c r="F68" s="1">
        <v>83.94</v>
      </c>
      <c r="G68" s="2">
        <f>F68*0.4</f>
        <v>33.576</v>
      </c>
      <c r="H68" s="2"/>
      <c r="I68" s="1">
        <v>85.13999999999999</v>
      </c>
      <c r="J68" s="1"/>
      <c r="K68" s="2"/>
      <c r="L68" s="2"/>
      <c r="M68" s="1">
        <v>85.13999999999999</v>
      </c>
      <c r="N68" s="2">
        <f>M68*0.6</f>
        <v>51.08399999999999</v>
      </c>
      <c r="O68" s="2">
        <f>N68+G68</f>
        <v>84.66</v>
      </c>
    </row>
    <row r="69" spans="1:15" ht="13.5" customHeight="1">
      <c r="A69" s="2">
        <v>67</v>
      </c>
      <c r="B69" s="5" t="s">
        <v>32</v>
      </c>
      <c r="C69" s="5" t="s">
        <v>5</v>
      </c>
      <c r="D69" s="1">
        <v>85.1</v>
      </c>
      <c r="E69" s="2"/>
      <c r="F69" s="1">
        <v>85.1</v>
      </c>
      <c r="G69" s="2">
        <f>F69*0.4</f>
        <v>34.04</v>
      </c>
      <c r="H69" s="2"/>
      <c r="I69" s="1">
        <v>85.64</v>
      </c>
      <c r="J69" s="1"/>
      <c r="K69" s="2"/>
      <c r="L69" s="2"/>
      <c r="M69" s="1">
        <v>85.64</v>
      </c>
      <c r="N69" s="2">
        <f>M69*0.6</f>
        <v>51.384</v>
      </c>
      <c r="O69" s="2">
        <f>N69+G69</f>
        <v>85.424</v>
      </c>
    </row>
    <row r="70" spans="1:15" ht="13.5" customHeight="1">
      <c r="A70" s="2">
        <v>68</v>
      </c>
      <c r="B70" s="5" t="s">
        <v>48</v>
      </c>
      <c r="C70" s="5" t="s">
        <v>5</v>
      </c>
      <c r="D70" s="1">
        <v>84.22</v>
      </c>
      <c r="E70" s="2"/>
      <c r="F70" s="1">
        <v>84.22</v>
      </c>
      <c r="G70" s="2">
        <f>F70*0.4</f>
        <v>33.688</v>
      </c>
      <c r="H70" s="2"/>
      <c r="I70" s="1">
        <v>84.9</v>
      </c>
      <c r="J70" s="1"/>
      <c r="K70" s="2"/>
      <c r="L70" s="2"/>
      <c r="M70" s="1">
        <v>84.9</v>
      </c>
      <c r="N70" s="2">
        <f>M70*0.6</f>
        <v>50.940000000000005</v>
      </c>
      <c r="O70" s="2">
        <f>N70+G70</f>
        <v>84.62800000000001</v>
      </c>
    </row>
    <row r="71" spans="1:15" ht="13.5" customHeight="1">
      <c r="A71" s="2">
        <v>69</v>
      </c>
      <c r="B71" s="5" t="s">
        <v>37</v>
      </c>
      <c r="C71" s="5" t="s">
        <v>5</v>
      </c>
      <c r="D71" s="1">
        <v>84.92</v>
      </c>
      <c r="E71" s="2"/>
      <c r="F71" s="1">
        <v>84.92</v>
      </c>
      <c r="G71" s="2">
        <f>F71*0.4</f>
        <v>33.968</v>
      </c>
      <c r="H71" s="2"/>
      <c r="I71" s="1">
        <v>83.26</v>
      </c>
      <c r="J71" s="1"/>
      <c r="K71" s="2"/>
      <c r="L71" s="2"/>
      <c r="M71" s="1">
        <v>83.26</v>
      </c>
      <c r="N71" s="2">
        <f>M71*0.6</f>
        <v>49.956</v>
      </c>
      <c r="O71" s="2">
        <f>N71+G71</f>
        <v>83.924</v>
      </c>
    </row>
    <row r="72" spans="1:15" ht="13.5" customHeight="1">
      <c r="A72" s="2">
        <v>70</v>
      </c>
      <c r="B72" s="5" t="s">
        <v>46</v>
      </c>
      <c r="C72" s="5" t="s">
        <v>5</v>
      </c>
      <c r="D72" s="1">
        <v>84.24</v>
      </c>
      <c r="E72" s="2"/>
      <c r="F72" s="1">
        <v>84.24</v>
      </c>
      <c r="G72" s="2">
        <f>F72*0.4</f>
        <v>33.696</v>
      </c>
      <c r="H72" s="2"/>
      <c r="I72" s="1">
        <v>83.14000000000001</v>
      </c>
      <c r="J72" s="1"/>
      <c r="K72" s="2"/>
      <c r="L72" s="2"/>
      <c r="M72" s="1">
        <v>83.14000000000001</v>
      </c>
      <c r="N72" s="2">
        <f>M72*0.6</f>
        <v>49.88400000000001</v>
      </c>
      <c r="O72" s="2">
        <f>N72+G72</f>
        <v>83.58000000000001</v>
      </c>
    </row>
    <row r="73" spans="1:15" ht="13.5" customHeight="1">
      <c r="A73" s="2">
        <v>71</v>
      </c>
      <c r="B73" s="5" t="s">
        <v>23</v>
      </c>
      <c r="C73" s="5" t="s">
        <v>5</v>
      </c>
      <c r="D73" s="1">
        <v>85.32</v>
      </c>
      <c r="E73" s="2"/>
      <c r="F73" s="1">
        <v>85.32</v>
      </c>
      <c r="G73" s="2">
        <f>F73*0.4</f>
        <v>34.128</v>
      </c>
      <c r="H73" s="2"/>
      <c r="I73" s="1">
        <v>84.78</v>
      </c>
      <c r="J73" s="1"/>
      <c r="K73" s="2"/>
      <c r="L73" s="2"/>
      <c r="M73" s="1">
        <v>84.78</v>
      </c>
      <c r="N73" s="2">
        <f>M73*0.6</f>
        <v>50.868</v>
      </c>
      <c r="O73" s="2">
        <f>N73+G73</f>
        <v>84.99600000000001</v>
      </c>
    </row>
    <row r="74" spans="1:15" ht="13.5" customHeight="1">
      <c r="A74" s="2">
        <v>72</v>
      </c>
      <c r="B74" s="5" t="s">
        <v>8</v>
      </c>
      <c r="C74" s="5" t="s">
        <v>5</v>
      </c>
      <c r="D74" s="1">
        <v>88.74</v>
      </c>
      <c r="E74" s="2"/>
      <c r="F74" s="1">
        <v>88.74</v>
      </c>
      <c r="G74" s="2">
        <f>F74*0.4</f>
        <v>35.496</v>
      </c>
      <c r="H74" s="2"/>
      <c r="I74" s="1">
        <v>84.38</v>
      </c>
      <c r="J74" s="1"/>
      <c r="K74" s="2"/>
      <c r="L74" s="2"/>
      <c r="M74" s="1">
        <v>84.38</v>
      </c>
      <c r="N74" s="2">
        <f>M74*0.6</f>
        <v>50.62799999999999</v>
      </c>
      <c r="O74" s="2">
        <f>N74+G74</f>
        <v>86.124</v>
      </c>
    </row>
    <row r="75" spans="1:15" ht="13.5" customHeight="1">
      <c r="A75" s="2">
        <v>73</v>
      </c>
      <c r="B75" s="5" t="s">
        <v>16</v>
      </c>
      <c r="C75" s="5" t="s">
        <v>5</v>
      </c>
      <c r="D75" s="1">
        <v>86.52</v>
      </c>
      <c r="E75" s="2"/>
      <c r="F75" s="1">
        <v>86.52</v>
      </c>
      <c r="G75" s="2">
        <f>F75*0.4</f>
        <v>34.608</v>
      </c>
      <c r="H75" s="2"/>
      <c r="I75" s="1">
        <v>86.35999999999999</v>
      </c>
      <c r="J75" s="1"/>
      <c r="K75" s="2"/>
      <c r="L75" s="2"/>
      <c r="M75" s="1">
        <v>86.35999999999999</v>
      </c>
      <c r="N75" s="2">
        <f>M75*0.6</f>
        <v>51.81599999999999</v>
      </c>
      <c r="O75" s="2">
        <f>N75+G75</f>
        <v>86.42399999999998</v>
      </c>
    </row>
    <row r="76" spans="1:15" ht="13.5" customHeight="1">
      <c r="A76" s="2">
        <v>74</v>
      </c>
      <c r="B76" s="5" t="s">
        <v>73</v>
      </c>
      <c r="C76" s="5" t="s">
        <v>5</v>
      </c>
      <c r="D76" s="1">
        <v>83.16</v>
      </c>
      <c r="E76" s="2"/>
      <c r="F76" s="1">
        <v>83.16</v>
      </c>
      <c r="G76" s="2">
        <f>F76*0.4</f>
        <v>33.264</v>
      </c>
      <c r="H76" s="2" t="s">
        <v>160</v>
      </c>
      <c r="I76" s="1">
        <v>0</v>
      </c>
      <c r="J76" s="1"/>
      <c r="K76" s="2"/>
      <c r="L76" s="2"/>
      <c r="M76" s="1">
        <v>0</v>
      </c>
      <c r="N76" s="2">
        <f>M76*0.6</f>
        <v>0</v>
      </c>
      <c r="O76" s="2">
        <f>N76+G76</f>
        <v>33.264</v>
      </c>
    </row>
    <row r="77" spans="1:15" ht="13.5" customHeight="1">
      <c r="A77" s="2">
        <v>75</v>
      </c>
      <c r="B77" s="5" t="s">
        <v>47</v>
      </c>
      <c r="C77" s="5" t="s">
        <v>5</v>
      </c>
      <c r="D77" s="1">
        <v>84.24</v>
      </c>
      <c r="E77" s="2"/>
      <c r="F77" s="1">
        <v>84.24</v>
      </c>
      <c r="G77" s="2">
        <f>F77*0.4</f>
        <v>33.696</v>
      </c>
      <c r="H77" s="2"/>
      <c r="I77" s="1">
        <v>83.52000000000001</v>
      </c>
      <c r="J77" s="1"/>
      <c r="K77" s="2"/>
      <c r="L77" s="2"/>
      <c r="M77" s="1">
        <v>83.52000000000001</v>
      </c>
      <c r="N77" s="2">
        <f>M77*0.6</f>
        <v>50.112</v>
      </c>
      <c r="O77" s="2">
        <f>N77+G77</f>
        <v>83.80799999999999</v>
      </c>
    </row>
    <row r="78" spans="1:15" ht="13.5" customHeight="1">
      <c r="A78" s="2">
        <v>76</v>
      </c>
      <c r="B78" s="5" t="s">
        <v>157</v>
      </c>
      <c r="C78" s="5" t="s">
        <v>5</v>
      </c>
      <c r="D78" s="1">
        <v>83.14</v>
      </c>
      <c r="E78" s="2"/>
      <c r="F78" s="1">
        <v>83.14</v>
      </c>
      <c r="G78" s="2">
        <f>F78*0.4</f>
        <v>33.256</v>
      </c>
      <c r="H78" s="2"/>
      <c r="I78" s="1">
        <v>83.26</v>
      </c>
      <c r="J78" s="1"/>
      <c r="K78" s="2"/>
      <c r="L78" s="2"/>
      <c r="M78" s="1">
        <v>83.26</v>
      </c>
      <c r="N78" s="2">
        <f>M78*0.6</f>
        <v>49.956</v>
      </c>
      <c r="O78" s="2">
        <f>N78+G78</f>
        <v>83.212</v>
      </c>
    </row>
    <row r="79" spans="1:15" ht="13.5" customHeight="1">
      <c r="A79" s="2">
        <v>77</v>
      </c>
      <c r="B79" s="5" t="s">
        <v>15</v>
      </c>
      <c r="C79" s="5" t="s">
        <v>5</v>
      </c>
      <c r="D79" s="1">
        <v>86.56</v>
      </c>
      <c r="E79" s="2"/>
      <c r="F79" s="1">
        <v>86.56</v>
      </c>
      <c r="G79" s="2">
        <f>F79*0.4</f>
        <v>34.624</v>
      </c>
      <c r="H79" s="2"/>
      <c r="I79" s="1">
        <v>85.49999999999997</v>
      </c>
      <c r="J79" s="1"/>
      <c r="K79" s="2"/>
      <c r="L79" s="2"/>
      <c r="M79" s="1">
        <v>85.49999999999997</v>
      </c>
      <c r="N79" s="2">
        <f>M79*0.6</f>
        <v>51.29999999999998</v>
      </c>
      <c r="O79" s="2">
        <f>N79+G79</f>
        <v>85.92399999999998</v>
      </c>
    </row>
    <row r="80" spans="1:15" ht="13.5" customHeight="1">
      <c r="A80" s="2">
        <v>78</v>
      </c>
      <c r="B80" s="5" t="s">
        <v>67</v>
      </c>
      <c r="C80" s="5" t="s">
        <v>5</v>
      </c>
      <c r="D80" s="1">
        <v>83.48</v>
      </c>
      <c r="E80" s="2"/>
      <c r="F80" s="1">
        <v>83.48</v>
      </c>
      <c r="G80" s="2">
        <f>F80*0.4</f>
        <v>33.392</v>
      </c>
      <c r="H80" s="2"/>
      <c r="I80" s="1">
        <v>85.76</v>
      </c>
      <c r="J80" s="1"/>
      <c r="K80" s="2"/>
      <c r="L80" s="2"/>
      <c r="M80" s="1">
        <v>85.76</v>
      </c>
      <c r="N80" s="2">
        <f>M80*0.6</f>
        <v>51.456</v>
      </c>
      <c r="O80" s="2">
        <f>N80+G80</f>
        <v>84.84800000000001</v>
      </c>
    </row>
    <row r="81" spans="1:15" ht="13.5" customHeight="1">
      <c r="A81" s="2">
        <v>79</v>
      </c>
      <c r="B81" s="5" t="s">
        <v>33</v>
      </c>
      <c r="C81" s="5" t="s">
        <v>5</v>
      </c>
      <c r="D81" s="1">
        <v>85.1</v>
      </c>
      <c r="E81" s="2"/>
      <c r="F81" s="1">
        <v>85.1</v>
      </c>
      <c r="G81" s="2">
        <f>F81*0.4</f>
        <v>34.04</v>
      </c>
      <c r="H81" s="2"/>
      <c r="I81" s="1">
        <v>83.34</v>
      </c>
      <c r="J81" s="1"/>
      <c r="K81" s="2"/>
      <c r="L81" s="2"/>
      <c r="M81" s="1">
        <v>83.34</v>
      </c>
      <c r="N81" s="2">
        <f>M81*0.6</f>
        <v>50.004</v>
      </c>
      <c r="O81" s="2">
        <f>N81+G81</f>
        <v>84.044</v>
      </c>
    </row>
    <row r="82" spans="1:15" ht="13.5" customHeight="1">
      <c r="A82" s="2">
        <v>80</v>
      </c>
      <c r="B82" s="5" t="s">
        <v>68</v>
      </c>
      <c r="C82" s="5" t="s">
        <v>5</v>
      </c>
      <c r="D82" s="1">
        <v>83.36</v>
      </c>
      <c r="E82" s="2"/>
      <c r="F82" s="1">
        <v>83.36</v>
      </c>
      <c r="G82" s="2">
        <f>F82*0.4</f>
        <v>33.344</v>
      </c>
      <c r="H82" s="2" t="s">
        <v>160</v>
      </c>
      <c r="I82" s="1">
        <v>0</v>
      </c>
      <c r="J82" s="1"/>
      <c r="K82" s="2"/>
      <c r="L82" s="2"/>
      <c r="M82" s="1">
        <v>0</v>
      </c>
      <c r="N82" s="2">
        <f>M82*0.6</f>
        <v>0</v>
      </c>
      <c r="O82" s="2">
        <f>N82+G82</f>
        <v>33.344</v>
      </c>
    </row>
    <row r="83" spans="1:15" ht="13.5" customHeight="1">
      <c r="A83" s="2">
        <v>81</v>
      </c>
      <c r="B83" s="5" t="s">
        <v>61</v>
      </c>
      <c r="C83" s="5" t="s">
        <v>5</v>
      </c>
      <c r="D83" s="1">
        <v>83.6</v>
      </c>
      <c r="E83" s="2"/>
      <c r="F83" s="1">
        <v>83.6</v>
      </c>
      <c r="G83" s="2">
        <f>F83*0.4</f>
        <v>33.44</v>
      </c>
      <c r="H83" s="2"/>
      <c r="I83" s="1">
        <v>83.91999999999999</v>
      </c>
      <c r="J83" s="1"/>
      <c r="K83" s="2"/>
      <c r="L83" s="2"/>
      <c r="M83" s="1">
        <v>83.91999999999999</v>
      </c>
      <c r="N83" s="2">
        <f>M83*0.6</f>
        <v>50.35199999999999</v>
      </c>
      <c r="O83" s="2">
        <f>N83+G83</f>
        <v>83.79199999999999</v>
      </c>
    </row>
    <row r="84" spans="1:15" ht="13.5" customHeight="1">
      <c r="A84" s="2">
        <v>82</v>
      </c>
      <c r="B84" s="5" t="s">
        <v>60</v>
      </c>
      <c r="C84" s="5" t="s">
        <v>5</v>
      </c>
      <c r="D84" s="1">
        <v>83.64</v>
      </c>
      <c r="E84" s="2"/>
      <c r="F84" s="1">
        <v>83.64</v>
      </c>
      <c r="G84" s="2">
        <f>F84*0.4</f>
        <v>33.456</v>
      </c>
      <c r="H84" s="2"/>
      <c r="I84" s="1">
        <v>85.34</v>
      </c>
      <c r="J84" s="1"/>
      <c r="K84" s="2"/>
      <c r="L84" s="2"/>
      <c r="M84" s="1">
        <v>85.34</v>
      </c>
      <c r="N84" s="2">
        <f>M84*0.6</f>
        <v>51.204</v>
      </c>
      <c r="O84" s="2">
        <f>N84+G84</f>
        <v>84.66</v>
      </c>
    </row>
    <row r="85" spans="1:15" ht="13.5" customHeight="1">
      <c r="A85" s="2">
        <v>83</v>
      </c>
      <c r="B85" s="5" t="s">
        <v>53</v>
      </c>
      <c r="C85" s="5" t="s">
        <v>5</v>
      </c>
      <c r="D85" s="1">
        <v>84.02</v>
      </c>
      <c r="E85" s="2"/>
      <c r="F85" s="1">
        <v>84.02</v>
      </c>
      <c r="G85" s="2">
        <f>F85*0.4</f>
        <v>33.608</v>
      </c>
      <c r="H85" s="2"/>
      <c r="I85" s="1">
        <v>85.62</v>
      </c>
      <c r="J85" s="1"/>
      <c r="K85" s="2"/>
      <c r="L85" s="2"/>
      <c r="M85" s="1">
        <v>85.62</v>
      </c>
      <c r="N85" s="2">
        <f>M85*0.6</f>
        <v>51.372</v>
      </c>
      <c r="O85" s="2">
        <f>N85+G85</f>
        <v>84.97999999999999</v>
      </c>
    </row>
    <row r="86" spans="1:15" ht="13.5" customHeight="1">
      <c r="A86" s="2">
        <v>84</v>
      </c>
      <c r="B86" s="5" t="s">
        <v>52</v>
      </c>
      <c r="C86" s="5" t="s">
        <v>5</v>
      </c>
      <c r="D86" s="1">
        <v>84.04</v>
      </c>
      <c r="E86" s="2"/>
      <c r="F86" s="1">
        <v>84.04</v>
      </c>
      <c r="G86" s="2">
        <f>F86*0.4</f>
        <v>33.61600000000001</v>
      </c>
      <c r="H86" s="2"/>
      <c r="I86" s="1">
        <v>85.66</v>
      </c>
      <c r="J86" s="1"/>
      <c r="K86" s="2"/>
      <c r="L86" s="2"/>
      <c r="M86" s="1">
        <v>85.66</v>
      </c>
      <c r="N86" s="2">
        <f>M86*0.6</f>
        <v>51.395999999999994</v>
      </c>
      <c r="O86" s="2">
        <f>N86+G86</f>
        <v>85.012</v>
      </c>
    </row>
    <row r="87" spans="1:15" ht="13.5" customHeight="1">
      <c r="A87" s="2">
        <v>85</v>
      </c>
      <c r="B87" s="5" t="s">
        <v>26</v>
      </c>
      <c r="C87" s="5" t="s">
        <v>5</v>
      </c>
      <c r="D87" s="1">
        <v>85.3</v>
      </c>
      <c r="E87" s="2"/>
      <c r="F87" s="1">
        <v>85.3</v>
      </c>
      <c r="G87" s="2">
        <f>F87*0.4</f>
        <v>34.12</v>
      </c>
      <c r="H87" s="2"/>
      <c r="I87" s="1">
        <v>85</v>
      </c>
      <c r="J87" s="1"/>
      <c r="K87" s="2"/>
      <c r="L87" s="2"/>
      <c r="M87" s="1">
        <v>85</v>
      </c>
      <c r="N87" s="2">
        <f>M87*0.6</f>
        <v>51</v>
      </c>
      <c r="O87" s="2">
        <f>N87+G87</f>
        <v>85.12</v>
      </c>
    </row>
    <row r="88" spans="1:15" ht="13.5" customHeight="1">
      <c r="A88" s="2">
        <v>86</v>
      </c>
      <c r="B88" s="5" t="s">
        <v>54</v>
      </c>
      <c r="C88" s="5" t="s">
        <v>5</v>
      </c>
      <c r="D88" s="1">
        <v>84.02</v>
      </c>
      <c r="E88" s="2"/>
      <c r="F88" s="1">
        <v>84.02</v>
      </c>
      <c r="G88" s="2">
        <f>F88*0.4</f>
        <v>33.608</v>
      </c>
      <c r="H88" s="2"/>
      <c r="I88" s="1">
        <v>82.74</v>
      </c>
      <c r="J88" s="1"/>
      <c r="K88" s="2"/>
      <c r="L88" s="2"/>
      <c r="M88" s="1">
        <v>82.74</v>
      </c>
      <c r="N88" s="2">
        <f>M88*0.6</f>
        <v>49.644</v>
      </c>
      <c r="O88" s="2">
        <f>N88+G88</f>
        <v>83.252</v>
      </c>
    </row>
    <row r="89" spans="1:15" ht="13.5" customHeight="1">
      <c r="A89" s="2">
        <v>87</v>
      </c>
      <c r="B89" s="5" t="s">
        <v>62</v>
      </c>
      <c r="C89" s="5" t="s">
        <v>5</v>
      </c>
      <c r="D89" s="1">
        <v>83.56</v>
      </c>
      <c r="E89" s="2"/>
      <c r="F89" s="1">
        <v>83.56</v>
      </c>
      <c r="G89" s="2">
        <f>F89*0.4</f>
        <v>33.424</v>
      </c>
      <c r="H89" s="2"/>
      <c r="I89" s="1">
        <v>84.8</v>
      </c>
      <c r="J89" s="1"/>
      <c r="K89" s="2"/>
      <c r="L89" s="2"/>
      <c r="M89" s="1">
        <v>84.8</v>
      </c>
      <c r="N89" s="2">
        <f>M89*0.6</f>
        <v>50.879999999999995</v>
      </c>
      <c r="O89" s="2">
        <f>N89+G89</f>
        <v>84.304</v>
      </c>
    </row>
    <row r="90" spans="1:15" ht="13.5" customHeight="1">
      <c r="A90" s="2">
        <v>88</v>
      </c>
      <c r="B90" s="5" t="s">
        <v>22</v>
      </c>
      <c r="C90" s="5" t="s">
        <v>5</v>
      </c>
      <c r="D90" s="1">
        <v>85.42</v>
      </c>
      <c r="E90" s="2"/>
      <c r="F90" s="1">
        <v>85.42</v>
      </c>
      <c r="G90" s="2">
        <f>F90*0.4</f>
        <v>34.168</v>
      </c>
      <c r="H90" s="2"/>
      <c r="I90" s="1">
        <v>84.6</v>
      </c>
      <c r="J90" s="1"/>
      <c r="K90" s="2"/>
      <c r="L90" s="2"/>
      <c r="M90" s="1">
        <v>84.6</v>
      </c>
      <c r="N90" s="2">
        <f>M90*0.6</f>
        <v>50.76</v>
      </c>
      <c r="O90" s="2">
        <f>N90+G90</f>
        <v>84.928</v>
      </c>
    </row>
    <row r="91" spans="1:15" ht="13.5" customHeight="1">
      <c r="A91" s="2">
        <v>89</v>
      </c>
      <c r="B91" s="5" t="s">
        <v>59</v>
      </c>
      <c r="C91" s="5" t="s">
        <v>5</v>
      </c>
      <c r="D91" s="1">
        <v>83.78</v>
      </c>
      <c r="E91" s="2"/>
      <c r="F91" s="1">
        <v>83.78</v>
      </c>
      <c r="G91" s="2">
        <f>F91*0.4</f>
        <v>33.512</v>
      </c>
      <c r="H91" s="2"/>
      <c r="I91" s="1">
        <v>85.05999999999999</v>
      </c>
      <c r="J91" s="1"/>
      <c r="K91" s="2"/>
      <c r="L91" s="2"/>
      <c r="M91" s="1">
        <v>85.05999999999999</v>
      </c>
      <c r="N91" s="2">
        <f>M91*0.6</f>
        <v>51.035999999999994</v>
      </c>
      <c r="O91" s="2">
        <f>N91+G91</f>
        <v>84.548</v>
      </c>
    </row>
    <row r="92" spans="1:15" ht="13.5" customHeight="1">
      <c r="A92" s="2">
        <v>90</v>
      </c>
      <c r="B92" s="5" t="s">
        <v>10</v>
      </c>
      <c r="C92" s="5" t="s">
        <v>5</v>
      </c>
      <c r="D92" s="1">
        <v>87.16</v>
      </c>
      <c r="E92" s="2"/>
      <c r="F92" s="1">
        <v>87.16</v>
      </c>
      <c r="G92" s="2">
        <f>F92*0.4</f>
        <v>34.864</v>
      </c>
      <c r="H92" s="2"/>
      <c r="I92" s="1">
        <v>85.05999999999999</v>
      </c>
      <c r="J92" s="1"/>
      <c r="K92" s="2"/>
      <c r="L92" s="2"/>
      <c r="M92" s="1">
        <v>85.05999999999999</v>
      </c>
      <c r="N92" s="2">
        <f>M92*0.6</f>
        <v>51.035999999999994</v>
      </c>
      <c r="O92" s="2">
        <f>N92+G92</f>
        <v>85.89999999999999</v>
      </c>
    </row>
    <row r="93" spans="1:15" ht="13.5" customHeight="1">
      <c r="A93" s="2">
        <v>91</v>
      </c>
      <c r="B93" s="5" t="s">
        <v>4</v>
      </c>
      <c r="C93" s="5" t="s">
        <v>5</v>
      </c>
      <c r="D93" s="1">
        <v>90.1</v>
      </c>
      <c r="E93" s="2"/>
      <c r="F93" s="1">
        <v>90.1</v>
      </c>
      <c r="G93" s="2">
        <f>F93*0.4</f>
        <v>36.04</v>
      </c>
      <c r="H93" s="2"/>
      <c r="I93" s="1">
        <v>85.62</v>
      </c>
      <c r="J93" s="1"/>
      <c r="K93" s="2"/>
      <c r="L93" s="2"/>
      <c r="M93" s="1">
        <v>85.62</v>
      </c>
      <c r="N93" s="2">
        <f>M93*0.6</f>
        <v>51.372</v>
      </c>
      <c r="O93" s="2">
        <f>N93+G93</f>
        <v>87.412</v>
      </c>
    </row>
    <row r="94" spans="1:15" ht="13.5" customHeight="1">
      <c r="A94" s="2">
        <v>92</v>
      </c>
      <c r="B94" s="5" t="s">
        <v>19</v>
      </c>
      <c r="C94" s="5" t="s">
        <v>5</v>
      </c>
      <c r="D94" s="1">
        <v>86.1</v>
      </c>
      <c r="E94" s="2"/>
      <c r="F94" s="1">
        <v>86.1</v>
      </c>
      <c r="G94" s="2">
        <f>F94*0.4</f>
        <v>34.44</v>
      </c>
      <c r="H94" s="2"/>
      <c r="I94" s="1">
        <v>85.38</v>
      </c>
      <c r="J94" s="1"/>
      <c r="K94" s="2"/>
      <c r="L94" s="2"/>
      <c r="M94" s="1">
        <v>85.38</v>
      </c>
      <c r="N94" s="2">
        <f>M94*0.6</f>
        <v>51.227999999999994</v>
      </c>
      <c r="O94" s="2">
        <f>N94+G94</f>
        <v>85.66799999999999</v>
      </c>
    </row>
    <row r="95" spans="1:15" ht="13.5" customHeight="1">
      <c r="A95" s="2">
        <v>93</v>
      </c>
      <c r="B95" s="5" t="s">
        <v>38</v>
      </c>
      <c r="C95" s="5" t="s">
        <v>5</v>
      </c>
      <c r="D95" s="1">
        <v>84.84</v>
      </c>
      <c r="E95" s="2"/>
      <c r="F95" s="1">
        <v>84.84</v>
      </c>
      <c r="G95" s="2">
        <f>F95*0.4</f>
        <v>33.936</v>
      </c>
      <c r="H95" s="2"/>
      <c r="I95" s="1">
        <v>84.78</v>
      </c>
      <c r="J95" s="1"/>
      <c r="K95" s="2"/>
      <c r="L95" s="2"/>
      <c r="M95" s="1">
        <v>84.78</v>
      </c>
      <c r="N95" s="2">
        <f>M95*0.6</f>
        <v>50.868</v>
      </c>
      <c r="O95" s="2">
        <f>N95+G95</f>
        <v>84.804</v>
      </c>
    </row>
    <row r="96" spans="1:15" ht="13.5" customHeight="1">
      <c r="A96" s="2">
        <v>94</v>
      </c>
      <c r="B96" s="5" t="s">
        <v>63</v>
      </c>
      <c r="C96" s="5" t="s">
        <v>5</v>
      </c>
      <c r="D96" s="1">
        <v>83.56</v>
      </c>
      <c r="E96" s="2"/>
      <c r="F96" s="1">
        <v>83.56</v>
      </c>
      <c r="G96" s="2">
        <f>F96*0.4</f>
        <v>33.424</v>
      </c>
      <c r="H96" s="2"/>
      <c r="I96" s="1">
        <v>85.16000000000001</v>
      </c>
      <c r="J96" s="1"/>
      <c r="K96" s="2"/>
      <c r="L96" s="2"/>
      <c r="M96" s="1">
        <v>85.16000000000001</v>
      </c>
      <c r="N96" s="2">
        <f>M96*0.6</f>
        <v>51.096000000000004</v>
      </c>
      <c r="O96" s="2">
        <f>N96+G96</f>
        <v>84.52000000000001</v>
      </c>
    </row>
    <row r="97" spans="1:15" ht="13.5" customHeight="1">
      <c r="A97" s="2">
        <v>95</v>
      </c>
      <c r="B97" s="5" t="s">
        <v>56</v>
      </c>
      <c r="C97" s="5" t="s">
        <v>5</v>
      </c>
      <c r="D97" s="1">
        <v>83.86</v>
      </c>
      <c r="E97" s="2"/>
      <c r="F97" s="1">
        <v>83.86</v>
      </c>
      <c r="G97" s="2">
        <f>F97*0.4</f>
        <v>33.544000000000004</v>
      </c>
      <c r="H97" s="2"/>
      <c r="I97" s="1">
        <v>84.74</v>
      </c>
      <c r="J97" s="1"/>
      <c r="K97" s="2"/>
      <c r="L97" s="2"/>
      <c r="M97" s="1">
        <v>84.74</v>
      </c>
      <c r="N97" s="2">
        <f>M97*0.6</f>
        <v>50.843999999999994</v>
      </c>
      <c r="O97" s="2">
        <f>N97+G97</f>
        <v>84.388</v>
      </c>
    </row>
    <row r="98" spans="1:15" ht="13.5" customHeight="1">
      <c r="A98" s="2">
        <v>96</v>
      </c>
      <c r="B98" s="5" t="s">
        <v>9</v>
      </c>
      <c r="C98" s="5" t="s">
        <v>5</v>
      </c>
      <c r="D98" s="1">
        <v>87.32</v>
      </c>
      <c r="E98" s="2"/>
      <c r="F98" s="1">
        <v>87.32</v>
      </c>
      <c r="G98" s="2">
        <f>F98*0.4</f>
        <v>34.928</v>
      </c>
      <c r="H98" s="2"/>
      <c r="I98" s="1">
        <v>86.16</v>
      </c>
      <c r="J98" s="1"/>
      <c r="K98" s="2"/>
      <c r="L98" s="2"/>
      <c r="M98" s="1">
        <v>86.16</v>
      </c>
      <c r="N98" s="2">
        <f>M98*0.6</f>
        <v>51.696</v>
      </c>
      <c r="O98" s="2">
        <f>N98+G98</f>
        <v>86.624</v>
      </c>
    </row>
    <row r="99" spans="1:15" ht="13.5" customHeight="1">
      <c r="A99" s="2">
        <v>97</v>
      </c>
      <c r="B99" s="5" t="s">
        <v>158</v>
      </c>
      <c r="C99" s="5" t="s">
        <v>5</v>
      </c>
      <c r="D99" s="1">
        <v>83.08</v>
      </c>
      <c r="E99" s="2"/>
      <c r="F99" s="1">
        <v>83.08</v>
      </c>
      <c r="G99" s="2">
        <f>F99*0.4</f>
        <v>33.232</v>
      </c>
      <c r="H99" s="2"/>
      <c r="I99" s="1">
        <v>82.46</v>
      </c>
      <c r="J99" s="1"/>
      <c r="K99" s="2"/>
      <c r="L99" s="2"/>
      <c r="M99" s="1">
        <v>82.46</v>
      </c>
      <c r="N99" s="2">
        <f>M99*0.6</f>
        <v>49.47599999999999</v>
      </c>
      <c r="O99" s="2">
        <f>N99+G99</f>
        <v>82.708</v>
      </c>
    </row>
    <row r="100" spans="1:15" ht="13.5" customHeight="1">
      <c r="A100" s="2">
        <v>98</v>
      </c>
      <c r="B100" s="5" t="s">
        <v>74</v>
      </c>
      <c r="C100" s="5" t="s">
        <v>5</v>
      </c>
      <c r="D100" s="1">
        <v>83.16</v>
      </c>
      <c r="E100" s="2"/>
      <c r="F100" s="1">
        <v>83.16</v>
      </c>
      <c r="G100" s="2">
        <f>F100*0.4</f>
        <v>33.264</v>
      </c>
      <c r="H100" s="2"/>
      <c r="I100" s="1">
        <v>84.64000000000001</v>
      </c>
      <c r="J100" s="1"/>
      <c r="K100" s="2"/>
      <c r="L100" s="2"/>
      <c r="M100" s="1">
        <v>84.64000000000001</v>
      </c>
      <c r="N100" s="2">
        <f>M100*0.6</f>
        <v>50.784000000000006</v>
      </c>
      <c r="O100" s="2">
        <f>N100+G100</f>
        <v>84.048</v>
      </c>
    </row>
    <row r="101" spans="1:15" ht="13.5" customHeight="1">
      <c r="A101" s="2">
        <v>99</v>
      </c>
      <c r="B101" s="5" t="s">
        <v>40</v>
      </c>
      <c r="C101" s="5" t="s">
        <v>5</v>
      </c>
      <c r="D101" s="1">
        <v>84.82</v>
      </c>
      <c r="E101" s="2"/>
      <c r="F101" s="1">
        <v>84.82</v>
      </c>
      <c r="G101" s="2">
        <f>F101*0.4</f>
        <v>33.928</v>
      </c>
      <c r="H101" s="2"/>
      <c r="I101" s="1">
        <v>84.28</v>
      </c>
      <c r="J101" s="1"/>
      <c r="K101" s="2"/>
      <c r="L101" s="2"/>
      <c r="M101" s="1">
        <v>84.28</v>
      </c>
      <c r="N101" s="2">
        <f>M101*0.6</f>
        <v>50.568</v>
      </c>
      <c r="O101" s="2">
        <f>N101+G101</f>
        <v>84.496</v>
      </c>
    </row>
    <row r="102" spans="1:15" ht="13.5" customHeight="1">
      <c r="A102" s="2">
        <v>100</v>
      </c>
      <c r="B102" s="5" t="s">
        <v>31</v>
      </c>
      <c r="C102" s="5" t="s">
        <v>5</v>
      </c>
      <c r="D102" s="1">
        <v>85.18</v>
      </c>
      <c r="E102" s="2"/>
      <c r="F102" s="1">
        <v>85.18</v>
      </c>
      <c r="G102" s="2">
        <f>F102*0.4</f>
        <v>34.072</v>
      </c>
      <c r="H102" s="2"/>
      <c r="I102" s="1">
        <v>83.46</v>
      </c>
      <c r="J102" s="1"/>
      <c r="K102" s="2"/>
      <c r="L102" s="2"/>
      <c r="M102" s="1">
        <v>83.46</v>
      </c>
      <c r="N102" s="2">
        <f>M102*0.6</f>
        <v>50.07599999999999</v>
      </c>
      <c r="O102" s="2">
        <f>N102+G102</f>
        <v>84.148</v>
      </c>
    </row>
    <row r="103" spans="1:15" ht="13.5" customHeight="1">
      <c r="A103" s="2">
        <v>101</v>
      </c>
      <c r="B103" s="5" t="s">
        <v>21</v>
      </c>
      <c r="C103" s="5" t="s">
        <v>5</v>
      </c>
      <c r="D103" s="1">
        <v>85.62</v>
      </c>
      <c r="E103" s="2"/>
      <c r="F103" s="1">
        <v>85.62</v>
      </c>
      <c r="G103" s="2">
        <f>F103*0.4</f>
        <v>34.248000000000005</v>
      </c>
      <c r="H103" s="2"/>
      <c r="I103" s="1">
        <v>80.04</v>
      </c>
      <c r="J103" s="1"/>
      <c r="K103" s="2"/>
      <c r="L103" s="2"/>
      <c r="M103" s="1">
        <v>80.04</v>
      </c>
      <c r="N103" s="2">
        <f>M103*0.6</f>
        <v>48.024</v>
      </c>
      <c r="O103" s="2">
        <f>N103+G103</f>
        <v>82.272</v>
      </c>
    </row>
    <row r="104" spans="1:15" ht="13.5" customHeight="1">
      <c r="A104" s="2">
        <v>102</v>
      </c>
      <c r="B104" s="5" t="s">
        <v>159</v>
      </c>
      <c r="C104" s="5" t="s">
        <v>5</v>
      </c>
      <c r="D104" s="1">
        <v>83.08</v>
      </c>
      <c r="E104" s="2"/>
      <c r="F104" s="1">
        <v>83.08</v>
      </c>
      <c r="G104" s="2">
        <f>F104*0.4</f>
        <v>33.232</v>
      </c>
      <c r="H104" s="2"/>
      <c r="I104" s="1">
        <v>84.01999999999998</v>
      </c>
      <c r="J104" s="1"/>
      <c r="K104" s="2"/>
      <c r="L104" s="2"/>
      <c r="M104" s="1">
        <v>84.01999999999998</v>
      </c>
      <c r="N104" s="2">
        <f>M104*0.6</f>
        <v>50.411999999999985</v>
      </c>
      <c r="O104" s="2">
        <f>N104+G104</f>
        <v>83.64399999999998</v>
      </c>
    </row>
    <row r="105" spans="1:15" ht="13.5" customHeight="1">
      <c r="A105" s="2">
        <v>103</v>
      </c>
      <c r="B105" s="5" t="s">
        <v>11</v>
      </c>
      <c r="C105" s="5" t="s">
        <v>5</v>
      </c>
      <c r="D105" s="1">
        <v>86.96</v>
      </c>
      <c r="E105" s="2"/>
      <c r="F105" s="1">
        <v>86.96</v>
      </c>
      <c r="G105" s="2">
        <f>F105*0.4</f>
        <v>34.784</v>
      </c>
      <c r="H105" s="2"/>
      <c r="I105" s="1">
        <v>84.8</v>
      </c>
      <c r="J105" s="1"/>
      <c r="K105" s="2"/>
      <c r="L105" s="2"/>
      <c r="M105" s="1">
        <v>84.8</v>
      </c>
      <c r="N105" s="2">
        <f>M105*0.6</f>
        <v>50.879999999999995</v>
      </c>
      <c r="O105" s="2">
        <f>N105+G105</f>
        <v>85.66399999999999</v>
      </c>
    </row>
    <row r="106" spans="1:15" ht="13.5" customHeight="1">
      <c r="A106" s="2">
        <v>104</v>
      </c>
      <c r="B106" s="5" t="s">
        <v>136</v>
      </c>
      <c r="C106" s="5" t="s">
        <v>28</v>
      </c>
      <c r="D106" s="1">
        <v>79.18</v>
      </c>
      <c r="E106" s="2"/>
      <c r="F106" s="1">
        <v>79.18</v>
      </c>
      <c r="G106" s="2">
        <f>F106*0.4</f>
        <v>31.672000000000004</v>
      </c>
      <c r="H106" s="2"/>
      <c r="I106" s="1">
        <v>85.74</v>
      </c>
      <c r="J106" s="1">
        <f>I106*0.3</f>
        <v>25.721999999999998</v>
      </c>
      <c r="K106" s="4"/>
      <c r="L106" s="3">
        <v>58.3</v>
      </c>
      <c r="M106" s="1">
        <f>L106+J106</f>
        <v>84.02199999999999</v>
      </c>
      <c r="N106" s="2">
        <f>M106*0.6</f>
        <v>50.413199999999996</v>
      </c>
      <c r="O106" s="2">
        <f>N106+G106</f>
        <v>82.0852</v>
      </c>
    </row>
    <row r="107" spans="1:15" ht="13.5" customHeight="1">
      <c r="A107" s="2">
        <v>105</v>
      </c>
      <c r="B107" s="5" t="s">
        <v>125</v>
      </c>
      <c r="C107" s="5" t="s">
        <v>28</v>
      </c>
      <c r="D107" s="1">
        <v>79.76</v>
      </c>
      <c r="E107" s="2"/>
      <c r="F107" s="1">
        <v>79.76</v>
      </c>
      <c r="G107" s="2">
        <f>F107*0.4</f>
        <v>31.904000000000003</v>
      </c>
      <c r="H107" s="2"/>
      <c r="I107" s="1">
        <v>83.54</v>
      </c>
      <c r="J107" s="1">
        <f>I107*0.3</f>
        <v>25.062</v>
      </c>
      <c r="K107" s="4"/>
      <c r="L107" s="3">
        <v>55.4</v>
      </c>
      <c r="M107" s="1">
        <f>L107+J107</f>
        <v>80.462</v>
      </c>
      <c r="N107" s="2">
        <f>M107*0.6</f>
        <v>48.2772</v>
      </c>
      <c r="O107" s="2">
        <f>N107+G107</f>
        <v>80.1812</v>
      </c>
    </row>
    <row r="108" spans="1:15" ht="13.5" customHeight="1">
      <c r="A108" s="2">
        <v>106</v>
      </c>
      <c r="B108" s="5" t="s">
        <v>122</v>
      </c>
      <c r="C108" s="5" t="s">
        <v>28</v>
      </c>
      <c r="D108" s="1">
        <v>80.14</v>
      </c>
      <c r="E108" s="2"/>
      <c r="F108" s="1">
        <v>80.14</v>
      </c>
      <c r="G108" s="2">
        <f>F108*0.4</f>
        <v>32.056000000000004</v>
      </c>
      <c r="H108" s="2"/>
      <c r="I108" s="1">
        <v>84.16000000000001</v>
      </c>
      <c r="J108" s="1">
        <f>I108*0.3</f>
        <v>25.248</v>
      </c>
      <c r="K108" s="4"/>
      <c r="L108" s="3">
        <v>61.1</v>
      </c>
      <c r="M108" s="1">
        <f>L108+J108</f>
        <v>86.348</v>
      </c>
      <c r="N108" s="2">
        <f>M108*0.6</f>
        <v>51.8088</v>
      </c>
      <c r="O108" s="2">
        <f>N108+G108</f>
        <v>83.8648</v>
      </c>
    </row>
    <row r="109" spans="1:15" ht="13.5" customHeight="1">
      <c r="A109" s="2">
        <v>107</v>
      </c>
      <c r="B109" s="5" t="s">
        <v>89</v>
      </c>
      <c r="C109" s="5" t="s">
        <v>28</v>
      </c>
      <c r="D109" s="1">
        <v>82.52</v>
      </c>
      <c r="E109" s="2"/>
      <c r="F109" s="1">
        <v>82.52</v>
      </c>
      <c r="G109" s="2">
        <f>F109*0.4</f>
        <v>33.008</v>
      </c>
      <c r="H109" s="2"/>
      <c r="I109" s="1">
        <v>81.93999999999998</v>
      </c>
      <c r="J109" s="1">
        <f>I109*0.3</f>
        <v>24.581999999999994</v>
      </c>
      <c r="K109" s="4"/>
      <c r="L109" s="3">
        <v>61.6</v>
      </c>
      <c r="M109" s="1">
        <f>L109+J109</f>
        <v>86.18199999999999</v>
      </c>
      <c r="N109" s="2">
        <f>M109*0.6</f>
        <v>51.70919999999999</v>
      </c>
      <c r="O109" s="2">
        <f>N109+G109</f>
        <v>84.71719999999999</v>
      </c>
    </row>
    <row r="110" spans="1:15" ht="13.5" customHeight="1">
      <c r="A110" s="2">
        <v>108</v>
      </c>
      <c r="B110" s="5" t="s">
        <v>149</v>
      </c>
      <c r="C110" s="5" t="s">
        <v>28</v>
      </c>
      <c r="D110" s="1">
        <v>77.82</v>
      </c>
      <c r="E110" s="2"/>
      <c r="F110" s="1">
        <v>77.82</v>
      </c>
      <c r="G110" s="2">
        <f>F110*0.4</f>
        <v>31.128</v>
      </c>
      <c r="H110" s="2"/>
      <c r="I110" s="1">
        <v>88.20000000000002</v>
      </c>
      <c r="J110" s="1">
        <f>I110*0.3</f>
        <v>26.460000000000004</v>
      </c>
      <c r="K110" s="4"/>
      <c r="L110" s="3">
        <v>61.4</v>
      </c>
      <c r="M110" s="1">
        <f>L110+J110</f>
        <v>87.86</v>
      </c>
      <c r="N110" s="2">
        <f>M110*0.6</f>
        <v>52.716</v>
      </c>
      <c r="O110" s="2">
        <f>N110+G110</f>
        <v>83.844</v>
      </c>
    </row>
    <row r="111" spans="1:15" ht="13.5" customHeight="1">
      <c r="A111" s="2">
        <v>109</v>
      </c>
      <c r="B111" s="5" t="s">
        <v>138</v>
      </c>
      <c r="C111" s="5" t="s">
        <v>28</v>
      </c>
      <c r="D111" s="1">
        <v>78.96</v>
      </c>
      <c r="E111" s="2"/>
      <c r="F111" s="1">
        <v>78.96</v>
      </c>
      <c r="G111" s="2">
        <f>F111*0.4</f>
        <v>31.584</v>
      </c>
      <c r="H111" s="2"/>
      <c r="I111" s="1">
        <v>84.88000000000002</v>
      </c>
      <c r="J111" s="1">
        <f>I111*0.3</f>
        <v>25.464000000000006</v>
      </c>
      <c r="K111" s="4"/>
      <c r="L111" s="3">
        <v>57.1</v>
      </c>
      <c r="M111" s="1">
        <f>L111+J111</f>
        <v>82.56400000000001</v>
      </c>
      <c r="N111" s="2">
        <f>M111*0.6</f>
        <v>49.5384</v>
      </c>
      <c r="O111" s="2">
        <f>N111+G111</f>
        <v>81.1224</v>
      </c>
    </row>
    <row r="112" spans="1:15" ht="13.5" customHeight="1">
      <c r="A112" s="2">
        <v>110</v>
      </c>
      <c r="B112" s="5" t="s">
        <v>141</v>
      </c>
      <c r="C112" s="5" t="s">
        <v>28</v>
      </c>
      <c r="D112" s="1">
        <v>78.38</v>
      </c>
      <c r="E112" s="2"/>
      <c r="F112" s="1">
        <v>78.38</v>
      </c>
      <c r="G112" s="2">
        <f>F112*0.4</f>
        <v>31.352</v>
      </c>
      <c r="H112" s="2"/>
      <c r="I112" s="1">
        <v>81</v>
      </c>
      <c r="J112" s="1">
        <f>I112*0.3</f>
        <v>24.3</v>
      </c>
      <c r="K112" s="4"/>
      <c r="L112" s="3">
        <v>56.6</v>
      </c>
      <c r="M112" s="1">
        <f>L112+J112</f>
        <v>80.9</v>
      </c>
      <c r="N112" s="2">
        <f>M112*0.6</f>
        <v>48.54</v>
      </c>
      <c r="O112" s="2">
        <f>N112+G112</f>
        <v>79.892</v>
      </c>
    </row>
    <row r="113" spans="1:15" ht="13.5" customHeight="1">
      <c r="A113" s="2">
        <v>111</v>
      </c>
      <c r="B113" s="5" t="s">
        <v>145</v>
      </c>
      <c r="C113" s="5" t="s">
        <v>28</v>
      </c>
      <c r="D113" s="1">
        <v>78.18</v>
      </c>
      <c r="E113" s="2"/>
      <c r="F113" s="1">
        <v>78.18</v>
      </c>
      <c r="G113" s="2">
        <f>F113*0.4</f>
        <v>31.272000000000006</v>
      </c>
      <c r="H113" s="2"/>
      <c r="I113" s="1">
        <v>86.26</v>
      </c>
      <c r="J113" s="1">
        <f>I113*0.3</f>
        <v>25.878</v>
      </c>
      <c r="K113" s="4"/>
      <c r="L113" s="3">
        <v>57.6</v>
      </c>
      <c r="M113" s="1">
        <f>L113+J113</f>
        <v>83.47800000000001</v>
      </c>
      <c r="N113" s="2">
        <f>M113*0.6</f>
        <v>50.086800000000004</v>
      </c>
      <c r="O113" s="2">
        <f>N113+G113</f>
        <v>81.3588</v>
      </c>
    </row>
    <row r="114" spans="1:15" ht="13.5" customHeight="1">
      <c r="A114" s="2">
        <v>112</v>
      </c>
      <c r="B114" s="5" t="s">
        <v>139</v>
      </c>
      <c r="C114" s="5" t="s">
        <v>28</v>
      </c>
      <c r="D114" s="1">
        <v>78.82</v>
      </c>
      <c r="E114" s="2"/>
      <c r="F114" s="1">
        <v>78.82</v>
      </c>
      <c r="G114" s="2">
        <f>F114*0.4</f>
        <v>31.528</v>
      </c>
      <c r="H114" s="2"/>
      <c r="I114" s="1">
        <v>83.55999999999999</v>
      </c>
      <c r="J114" s="1">
        <f>I114*0.3</f>
        <v>25.067999999999994</v>
      </c>
      <c r="K114" s="4"/>
      <c r="L114" s="3">
        <v>56.4</v>
      </c>
      <c r="M114" s="1">
        <f>L114+J114</f>
        <v>81.46799999999999</v>
      </c>
      <c r="N114" s="2">
        <f>M114*0.6</f>
        <v>48.880799999999994</v>
      </c>
      <c r="O114" s="2">
        <f>N114+G114</f>
        <v>80.40879999999999</v>
      </c>
    </row>
    <row r="115" spans="1:15" ht="13.5" customHeight="1">
      <c r="A115" s="2">
        <v>113</v>
      </c>
      <c r="B115" s="5" t="s">
        <v>129</v>
      </c>
      <c r="C115" s="5" t="s">
        <v>28</v>
      </c>
      <c r="D115" s="1">
        <v>79.52</v>
      </c>
      <c r="E115" s="2"/>
      <c r="F115" s="1">
        <v>79.52</v>
      </c>
      <c r="G115" s="2">
        <f>F115*0.4</f>
        <v>31.808</v>
      </c>
      <c r="H115" s="2"/>
      <c r="I115" s="1">
        <v>84.26</v>
      </c>
      <c r="J115" s="1">
        <f>I115*0.3</f>
        <v>25.278000000000002</v>
      </c>
      <c r="K115" s="4"/>
      <c r="L115" s="3">
        <v>53.2</v>
      </c>
      <c r="M115" s="1">
        <f>L115+J115</f>
        <v>78.47800000000001</v>
      </c>
      <c r="N115" s="2">
        <f>M115*0.6</f>
        <v>47.086800000000004</v>
      </c>
      <c r="O115" s="2">
        <f>N115+G115</f>
        <v>78.8948</v>
      </c>
    </row>
    <row r="116" spans="1:15" ht="13.5" customHeight="1">
      <c r="A116" s="2">
        <v>114</v>
      </c>
      <c r="B116" s="5" t="s">
        <v>36</v>
      </c>
      <c r="C116" s="5" t="s">
        <v>28</v>
      </c>
      <c r="D116" s="1">
        <v>84.92</v>
      </c>
      <c r="E116" s="2"/>
      <c r="F116" s="1">
        <v>84.92</v>
      </c>
      <c r="G116" s="2">
        <f>F116*0.4</f>
        <v>33.968</v>
      </c>
      <c r="H116" s="2"/>
      <c r="I116" s="1">
        <v>90.24</v>
      </c>
      <c r="J116" s="1">
        <f>I116*0.3</f>
        <v>27.072</v>
      </c>
      <c r="K116" s="4"/>
      <c r="L116" s="3">
        <v>57.6</v>
      </c>
      <c r="M116" s="1">
        <f>L116+J116</f>
        <v>84.672</v>
      </c>
      <c r="N116" s="2">
        <f>M116*0.6</f>
        <v>50.8032</v>
      </c>
      <c r="O116" s="2">
        <f>N116+G116</f>
        <v>84.7712</v>
      </c>
    </row>
    <row r="117" spans="1:15" ht="13.5" customHeight="1">
      <c r="A117" s="2">
        <v>115</v>
      </c>
      <c r="B117" s="5" t="s">
        <v>94</v>
      </c>
      <c r="C117" s="5" t="s">
        <v>28</v>
      </c>
      <c r="D117" s="1">
        <v>82.3</v>
      </c>
      <c r="E117" s="2"/>
      <c r="F117" s="1">
        <v>82.3</v>
      </c>
      <c r="G117" s="2">
        <f>F117*0.4</f>
        <v>32.92</v>
      </c>
      <c r="H117" s="2"/>
      <c r="I117" s="1">
        <v>83.83999999999999</v>
      </c>
      <c r="J117" s="1">
        <f>I117*0.3</f>
        <v>25.151999999999997</v>
      </c>
      <c r="K117" s="4"/>
      <c r="L117" s="3">
        <v>60.9</v>
      </c>
      <c r="M117" s="1">
        <f>L117+J117</f>
        <v>86.05199999999999</v>
      </c>
      <c r="N117" s="2">
        <f>M117*0.6</f>
        <v>51.63119999999999</v>
      </c>
      <c r="O117" s="2">
        <f>N117+G117</f>
        <v>84.5512</v>
      </c>
    </row>
    <row r="118" spans="1:15" ht="13.5" customHeight="1">
      <c r="A118" s="2">
        <v>116</v>
      </c>
      <c r="B118" s="5" t="s">
        <v>117</v>
      </c>
      <c r="C118" s="5" t="s">
        <v>28</v>
      </c>
      <c r="D118" s="1">
        <v>80.78</v>
      </c>
      <c r="E118" s="2"/>
      <c r="F118" s="1">
        <v>80.78</v>
      </c>
      <c r="G118" s="2">
        <f>F118*0.4</f>
        <v>32.312000000000005</v>
      </c>
      <c r="H118" s="2"/>
      <c r="I118" s="1">
        <v>80.32</v>
      </c>
      <c r="J118" s="1">
        <f>I118*0.3</f>
        <v>24.095999999999997</v>
      </c>
      <c r="K118" s="4"/>
      <c r="L118" s="3">
        <v>54.2</v>
      </c>
      <c r="M118" s="1">
        <f>L118+J118</f>
        <v>78.29599999999999</v>
      </c>
      <c r="N118" s="2">
        <f>M118*0.6</f>
        <v>46.977599999999995</v>
      </c>
      <c r="O118" s="2">
        <f>N118+G118</f>
        <v>79.28960000000001</v>
      </c>
    </row>
    <row r="119" spans="1:15" ht="13.5" customHeight="1">
      <c r="A119" s="2">
        <v>117</v>
      </c>
      <c r="B119" s="5" t="s">
        <v>126</v>
      </c>
      <c r="C119" s="5" t="s">
        <v>28</v>
      </c>
      <c r="D119" s="1">
        <v>79.74</v>
      </c>
      <c r="E119" s="2"/>
      <c r="F119" s="1">
        <v>79.74</v>
      </c>
      <c r="G119" s="2">
        <f>F119*0.4</f>
        <v>31.896</v>
      </c>
      <c r="H119" s="2"/>
      <c r="I119" s="1">
        <v>82.54</v>
      </c>
      <c r="J119" s="1">
        <f>I119*0.3</f>
        <v>24.762</v>
      </c>
      <c r="K119" s="4"/>
      <c r="L119" s="3">
        <v>53.4</v>
      </c>
      <c r="M119" s="1">
        <f>L119+J119</f>
        <v>78.162</v>
      </c>
      <c r="N119" s="2">
        <f>M119*0.6</f>
        <v>46.897200000000005</v>
      </c>
      <c r="O119" s="2">
        <f>N119+G119</f>
        <v>78.79320000000001</v>
      </c>
    </row>
    <row r="120" spans="1:15" ht="13.5" customHeight="1">
      <c r="A120" s="2">
        <v>118</v>
      </c>
      <c r="B120" s="5" t="s">
        <v>128</v>
      </c>
      <c r="C120" s="5" t="s">
        <v>28</v>
      </c>
      <c r="D120" s="1">
        <v>79.54</v>
      </c>
      <c r="E120" s="2"/>
      <c r="F120" s="1">
        <v>79.54</v>
      </c>
      <c r="G120" s="2">
        <f>F120*0.4</f>
        <v>31.816000000000003</v>
      </c>
      <c r="H120" s="2" t="s">
        <v>160</v>
      </c>
      <c r="I120" s="1">
        <v>0</v>
      </c>
      <c r="J120" s="1">
        <f>I120*0.3</f>
        <v>0</v>
      </c>
      <c r="K120" s="4"/>
      <c r="L120" s="3">
        <v>54.8</v>
      </c>
      <c r="M120" s="1">
        <f>L120+J120</f>
        <v>54.8</v>
      </c>
      <c r="N120" s="2">
        <f>M120*0.6</f>
        <v>32.879999999999995</v>
      </c>
      <c r="O120" s="2">
        <f>N120+G120</f>
        <v>64.696</v>
      </c>
    </row>
    <row r="121" spans="1:15" ht="13.5" customHeight="1">
      <c r="A121" s="2">
        <v>119</v>
      </c>
      <c r="B121" s="5" t="s">
        <v>148</v>
      </c>
      <c r="C121" s="5" t="s">
        <v>28</v>
      </c>
      <c r="D121" s="1">
        <v>77.84</v>
      </c>
      <c r="E121" s="2"/>
      <c r="F121" s="1">
        <v>77.84</v>
      </c>
      <c r="G121" s="2">
        <f>F121*0.4</f>
        <v>31.136000000000003</v>
      </c>
      <c r="H121" s="2"/>
      <c r="I121" s="1">
        <v>84.54</v>
      </c>
      <c r="J121" s="1">
        <f>I121*0.3</f>
        <v>25.362000000000002</v>
      </c>
      <c r="K121" s="4"/>
      <c r="L121" s="3">
        <v>60.9</v>
      </c>
      <c r="M121" s="1">
        <f>L121+J121</f>
        <v>86.262</v>
      </c>
      <c r="N121" s="2">
        <f>M121*0.6</f>
        <v>51.7572</v>
      </c>
      <c r="O121" s="2">
        <f>N121+G121</f>
        <v>82.89320000000001</v>
      </c>
    </row>
    <row r="122" spans="1:15" ht="13.5" customHeight="1">
      <c r="A122" s="2">
        <v>120</v>
      </c>
      <c r="B122" s="5" t="s">
        <v>154</v>
      </c>
      <c r="C122" s="5" t="s">
        <v>28</v>
      </c>
      <c r="D122" s="1">
        <v>77.48</v>
      </c>
      <c r="E122" s="2"/>
      <c r="F122" s="1">
        <v>77.48</v>
      </c>
      <c r="G122" s="2">
        <f>F122*0.4</f>
        <v>30.992000000000004</v>
      </c>
      <c r="H122" s="2" t="s">
        <v>160</v>
      </c>
      <c r="I122" s="1">
        <v>0</v>
      </c>
      <c r="J122" s="1">
        <f>I122*0.3</f>
        <v>0</v>
      </c>
      <c r="K122" s="4" t="s">
        <v>160</v>
      </c>
      <c r="L122" s="3">
        <v>0</v>
      </c>
      <c r="M122" s="1">
        <f>L122+J122</f>
        <v>0</v>
      </c>
      <c r="N122" s="2">
        <f>M122*0.6</f>
        <v>0</v>
      </c>
      <c r="O122" s="2">
        <f>N122+G122</f>
        <v>30.992000000000004</v>
      </c>
    </row>
    <row r="123" spans="1:15" ht="13.5" customHeight="1">
      <c r="A123" s="2">
        <v>121</v>
      </c>
      <c r="B123" s="5" t="s">
        <v>115</v>
      </c>
      <c r="C123" s="5" t="s">
        <v>28</v>
      </c>
      <c r="D123" s="1">
        <v>81.02</v>
      </c>
      <c r="E123" s="2"/>
      <c r="F123" s="1">
        <v>81.02</v>
      </c>
      <c r="G123" s="2">
        <f>F123*0.4</f>
        <v>32.408</v>
      </c>
      <c r="H123" s="2"/>
      <c r="I123" s="1">
        <v>82.46</v>
      </c>
      <c r="J123" s="1">
        <f>I123*0.3</f>
        <v>24.737999999999996</v>
      </c>
      <c r="K123" s="4"/>
      <c r="L123" s="3">
        <v>59.4</v>
      </c>
      <c r="M123" s="1">
        <f>L123+J123</f>
        <v>84.13799999999999</v>
      </c>
      <c r="N123" s="2">
        <f>M123*0.6</f>
        <v>50.48279999999999</v>
      </c>
      <c r="O123" s="2">
        <f>N123+G123</f>
        <v>82.89079999999998</v>
      </c>
    </row>
    <row r="124" spans="1:15" ht="13.5" customHeight="1">
      <c r="A124" s="2">
        <v>122</v>
      </c>
      <c r="B124" s="5" t="s">
        <v>135</v>
      </c>
      <c r="C124" s="5" t="s">
        <v>28</v>
      </c>
      <c r="D124" s="1">
        <v>79.18</v>
      </c>
      <c r="E124" s="2"/>
      <c r="F124" s="1">
        <v>79.18</v>
      </c>
      <c r="G124" s="2">
        <f>F124*0.4</f>
        <v>31.672000000000004</v>
      </c>
      <c r="H124" s="2"/>
      <c r="I124" s="1">
        <v>86.6</v>
      </c>
      <c r="J124" s="1">
        <f>I124*0.3</f>
        <v>25.979999999999997</v>
      </c>
      <c r="K124" s="4"/>
      <c r="L124" s="3">
        <v>60.4</v>
      </c>
      <c r="M124" s="1">
        <f>L124+J124</f>
        <v>86.38</v>
      </c>
      <c r="N124" s="2">
        <f>M124*0.6</f>
        <v>51.827999999999996</v>
      </c>
      <c r="O124" s="2">
        <f>N124+G124</f>
        <v>83.5</v>
      </c>
    </row>
    <row r="125" spans="1:15" ht="13.5" customHeight="1">
      <c r="A125" s="2">
        <v>123</v>
      </c>
      <c r="B125" s="5" t="s">
        <v>75</v>
      </c>
      <c r="C125" s="5" t="s">
        <v>28</v>
      </c>
      <c r="D125" s="1">
        <v>83.08</v>
      </c>
      <c r="E125" s="2"/>
      <c r="F125" s="1">
        <v>83.08</v>
      </c>
      <c r="G125" s="2">
        <f>F125*0.4</f>
        <v>33.232</v>
      </c>
      <c r="H125" s="2"/>
      <c r="I125" s="1">
        <v>85.67999999999998</v>
      </c>
      <c r="J125" s="1">
        <f>I125*0.3</f>
        <v>25.703999999999994</v>
      </c>
      <c r="K125" s="4"/>
      <c r="L125" s="3">
        <v>62.2</v>
      </c>
      <c r="M125" s="1">
        <f>L125+J125</f>
        <v>87.904</v>
      </c>
      <c r="N125" s="2">
        <f>M125*0.6</f>
        <v>52.742399999999996</v>
      </c>
      <c r="O125" s="2">
        <f>N125+G125</f>
        <v>85.9744</v>
      </c>
    </row>
    <row r="126" spans="1:15" ht="13.5" customHeight="1">
      <c r="A126" s="2">
        <v>124</v>
      </c>
      <c r="B126" s="5" t="s">
        <v>27</v>
      </c>
      <c r="C126" s="5" t="s">
        <v>28</v>
      </c>
      <c r="D126" s="1">
        <v>85.3</v>
      </c>
      <c r="E126" s="2"/>
      <c r="F126" s="1">
        <v>85.3</v>
      </c>
      <c r="G126" s="2">
        <f>F126*0.4</f>
        <v>34.12</v>
      </c>
      <c r="H126" s="2"/>
      <c r="I126" s="1">
        <v>89.2</v>
      </c>
      <c r="J126" s="1">
        <f>I126*0.3</f>
        <v>26.76</v>
      </c>
      <c r="K126" s="4"/>
      <c r="L126" s="3">
        <v>61</v>
      </c>
      <c r="M126" s="1">
        <f>L126+J126</f>
        <v>87.76</v>
      </c>
      <c r="N126" s="2">
        <f>M126*0.6</f>
        <v>52.656</v>
      </c>
      <c r="O126" s="2">
        <f>N126+G126</f>
        <v>86.776</v>
      </c>
    </row>
    <row r="127" spans="1:15" ht="13.5" customHeight="1">
      <c r="A127" s="2">
        <v>125</v>
      </c>
      <c r="B127" s="5" t="s">
        <v>121</v>
      </c>
      <c r="C127" s="5" t="s">
        <v>28</v>
      </c>
      <c r="D127" s="1">
        <v>80.22</v>
      </c>
      <c r="E127" s="2"/>
      <c r="F127" s="1">
        <v>80.22</v>
      </c>
      <c r="G127" s="2">
        <f>F127*0.4</f>
        <v>32.088</v>
      </c>
      <c r="H127" s="2"/>
      <c r="I127" s="1">
        <v>77.82000000000001</v>
      </c>
      <c r="J127" s="1">
        <f>I127*0.3</f>
        <v>23.346</v>
      </c>
      <c r="K127" s="4"/>
      <c r="L127" s="3">
        <v>56.1</v>
      </c>
      <c r="M127" s="1">
        <f>L127+J127</f>
        <v>79.446</v>
      </c>
      <c r="N127" s="2">
        <f>M127*0.6</f>
        <v>47.6676</v>
      </c>
      <c r="O127" s="2">
        <f>N127+G127</f>
        <v>79.7556</v>
      </c>
    </row>
    <row r="128" spans="1:15" ht="13.5" customHeight="1">
      <c r="A128" s="2">
        <v>126</v>
      </c>
      <c r="B128" s="5" t="s">
        <v>109</v>
      </c>
      <c r="C128" s="5" t="s">
        <v>28</v>
      </c>
      <c r="D128" s="1">
        <v>81.82</v>
      </c>
      <c r="E128" s="2"/>
      <c r="F128" s="1">
        <v>81.82</v>
      </c>
      <c r="G128" s="2">
        <f>F128*0.4</f>
        <v>32.728</v>
      </c>
      <c r="H128" s="2"/>
      <c r="I128" s="1">
        <v>77.5</v>
      </c>
      <c r="J128" s="1">
        <f>I128*0.3</f>
        <v>23.25</v>
      </c>
      <c r="K128" s="4"/>
      <c r="L128" s="3">
        <v>55.8</v>
      </c>
      <c r="M128" s="1">
        <f>L128+J128</f>
        <v>79.05</v>
      </c>
      <c r="N128" s="2">
        <f>M128*0.6</f>
        <v>47.43</v>
      </c>
      <c r="O128" s="2">
        <f>N128+G128</f>
        <v>80.158</v>
      </c>
    </row>
    <row r="129" spans="1:15" ht="13.5" customHeight="1">
      <c r="A129" s="2">
        <v>127</v>
      </c>
      <c r="B129" s="5" t="s">
        <v>133</v>
      </c>
      <c r="C129" s="5" t="s">
        <v>28</v>
      </c>
      <c r="D129" s="1">
        <v>79.3</v>
      </c>
      <c r="E129" s="2"/>
      <c r="F129" s="1">
        <v>79.3</v>
      </c>
      <c r="G129" s="2">
        <f>F129*0.4</f>
        <v>31.72</v>
      </c>
      <c r="H129" s="2"/>
      <c r="I129" s="1">
        <v>88.64000000000001</v>
      </c>
      <c r="J129" s="1">
        <f>I129*0.3</f>
        <v>26.592000000000002</v>
      </c>
      <c r="K129" s="4"/>
      <c r="L129" s="3">
        <v>59</v>
      </c>
      <c r="M129" s="1">
        <f>L129+J129</f>
        <v>85.592</v>
      </c>
      <c r="N129" s="2">
        <f>M129*0.6</f>
        <v>51.355199999999996</v>
      </c>
      <c r="O129" s="2">
        <f>N129+G129</f>
        <v>83.0752</v>
      </c>
    </row>
    <row r="130" spans="1:15" ht="13.5" customHeight="1">
      <c r="A130" s="2">
        <v>128</v>
      </c>
      <c r="B130" s="5" t="s">
        <v>146</v>
      </c>
      <c r="C130" s="5" t="s">
        <v>28</v>
      </c>
      <c r="D130" s="1">
        <v>78.06</v>
      </c>
      <c r="E130" s="2"/>
      <c r="F130" s="1">
        <v>78.06</v>
      </c>
      <c r="G130" s="2">
        <f>F130*0.4</f>
        <v>31.224000000000004</v>
      </c>
      <c r="H130" s="2"/>
      <c r="I130" s="1">
        <v>80.66</v>
      </c>
      <c r="J130" s="1">
        <f>I130*0.3</f>
        <v>24.197999999999997</v>
      </c>
      <c r="K130" s="4"/>
      <c r="L130" s="3">
        <v>56.5</v>
      </c>
      <c r="M130" s="1">
        <f>L130+J130</f>
        <v>80.698</v>
      </c>
      <c r="N130" s="2">
        <f>M130*0.6</f>
        <v>48.4188</v>
      </c>
      <c r="O130" s="2">
        <f>N130+G130</f>
        <v>79.6428</v>
      </c>
    </row>
    <row r="131" spans="1:15" ht="13.5" customHeight="1">
      <c r="A131" s="2">
        <v>129</v>
      </c>
      <c r="B131" s="5" t="s">
        <v>134</v>
      </c>
      <c r="C131" s="5" t="s">
        <v>28</v>
      </c>
      <c r="D131" s="1">
        <v>79.18</v>
      </c>
      <c r="E131" s="2"/>
      <c r="F131" s="1">
        <v>79.18</v>
      </c>
      <c r="G131" s="2">
        <f>F131*0.4</f>
        <v>31.672000000000004</v>
      </c>
      <c r="H131" s="2"/>
      <c r="I131" s="1">
        <v>87.6</v>
      </c>
      <c r="J131" s="1">
        <f>I131*0.3</f>
        <v>26.279999999999998</v>
      </c>
      <c r="K131" s="4"/>
      <c r="L131" s="3">
        <v>61.86</v>
      </c>
      <c r="M131" s="1">
        <f>L131+J131</f>
        <v>88.14</v>
      </c>
      <c r="N131" s="2">
        <f>M131*0.6</f>
        <v>52.884</v>
      </c>
      <c r="O131" s="2">
        <f>N131+G131</f>
        <v>84.55600000000001</v>
      </c>
    </row>
    <row r="132" spans="1:15" ht="13.5" customHeight="1">
      <c r="A132" s="2">
        <v>130</v>
      </c>
      <c r="B132" s="5" t="s">
        <v>131</v>
      </c>
      <c r="C132" s="5" t="s">
        <v>28</v>
      </c>
      <c r="D132" s="1">
        <v>79.38</v>
      </c>
      <c r="E132" s="2"/>
      <c r="F132" s="1">
        <v>79.38</v>
      </c>
      <c r="G132" s="2">
        <f>F132*0.4</f>
        <v>31.752</v>
      </c>
      <c r="H132" s="2"/>
      <c r="I132" s="1">
        <v>80.06000000000002</v>
      </c>
      <c r="J132" s="1">
        <f>I132*0.3</f>
        <v>24.018000000000004</v>
      </c>
      <c r="K132" s="4"/>
      <c r="L132" s="3">
        <v>56.8</v>
      </c>
      <c r="M132" s="1">
        <f>L132+J132</f>
        <v>80.818</v>
      </c>
      <c r="N132" s="2">
        <f>M132*0.6</f>
        <v>48.4908</v>
      </c>
      <c r="O132" s="2">
        <f>N132+G132</f>
        <v>80.2428</v>
      </c>
    </row>
    <row r="133" spans="1:15" ht="13.5" customHeight="1">
      <c r="A133" s="2">
        <v>131</v>
      </c>
      <c r="B133" s="5" t="s">
        <v>132</v>
      </c>
      <c r="C133" s="5" t="s">
        <v>28</v>
      </c>
      <c r="D133" s="1">
        <v>79.38</v>
      </c>
      <c r="E133" s="2"/>
      <c r="F133" s="1">
        <v>79.38</v>
      </c>
      <c r="G133" s="2">
        <f>F133*0.4</f>
        <v>31.752</v>
      </c>
      <c r="H133" s="2"/>
      <c r="I133" s="1">
        <v>79.13999999999999</v>
      </c>
      <c r="J133" s="1">
        <f>I133*0.3</f>
        <v>23.741999999999994</v>
      </c>
      <c r="K133" s="4"/>
      <c r="L133" s="3">
        <v>56</v>
      </c>
      <c r="M133" s="1">
        <f>L133+J133</f>
        <v>79.74199999999999</v>
      </c>
      <c r="N133" s="2">
        <f>M133*0.6</f>
        <v>47.84519999999999</v>
      </c>
      <c r="O133" s="2">
        <f>N133+G133</f>
        <v>79.59719999999999</v>
      </c>
    </row>
    <row r="134" spans="1:15" ht="13.5" customHeight="1">
      <c r="A134" s="2">
        <v>132</v>
      </c>
      <c r="B134" s="5" t="s">
        <v>114</v>
      </c>
      <c r="C134" s="5" t="s">
        <v>28</v>
      </c>
      <c r="D134" s="1">
        <v>81.2</v>
      </c>
      <c r="E134" s="2"/>
      <c r="F134" s="1">
        <v>81.2</v>
      </c>
      <c r="G134" s="2">
        <f>F134*0.4</f>
        <v>32.480000000000004</v>
      </c>
      <c r="H134" s="2"/>
      <c r="I134" s="1">
        <v>83.23999999999998</v>
      </c>
      <c r="J134" s="1">
        <f>I134*0.3</f>
        <v>24.971999999999994</v>
      </c>
      <c r="K134" s="4"/>
      <c r="L134" s="3">
        <v>55.4</v>
      </c>
      <c r="M134" s="1">
        <f>L134+J134</f>
        <v>80.37199999999999</v>
      </c>
      <c r="N134" s="2">
        <f>M134*0.6</f>
        <v>48.22319999999999</v>
      </c>
      <c r="O134" s="2">
        <f>N134+G134</f>
        <v>80.7032</v>
      </c>
    </row>
    <row r="135" spans="1:15" ht="13.5" customHeight="1">
      <c r="A135" s="2">
        <v>133</v>
      </c>
      <c r="B135" s="5" t="s">
        <v>124</v>
      </c>
      <c r="C135" s="5" t="s">
        <v>28</v>
      </c>
      <c r="D135" s="1">
        <v>79.84</v>
      </c>
      <c r="E135" s="2"/>
      <c r="F135" s="1">
        <v>79.84</v>
      </c>
      <c r="G135" s="2">
        <f>F135*0.4</f>
        <v>31.936000000000003</v>
      </c>
      <c r="H135" s="2"/>
      <c r="I135" s="1">
        <v>84.32</v>
      </c>
      <c r="J135" s="1">
        <f>I135*0.3</f>
        <v>25.295999999999996</v>
      </c>
      <c r="K135" s="4"/>
      <c r="L135" s="3">
        <v>58.2</v>
      </c>
      <c r="M135" s="1">
        <f>L135+J135</f>
        <v>83.496</v>
      </c>
      <c r="N135" s="2">
        <f>M135*0.6</f>
        <v>50.09759999999999</v>
      </c>
      <c r="O135" s="2">
        <f>N135+G135</f>
        <v>82.03359999999999</v>
      </c>
    </row>
    <row r="136" spans="1:15" ht="13.5" customHeight="1">
      <c r="A136" s="2">
        <v>134</v>
      </c>
      <c r="B136" s="5" t="s">
        <v>137</v>
      </c>
      <c r="C136" s="5" t="s">
        <v>28</v>
      </c>
      <c r="D136" s="1">
        <v>79.06</v>
      </c>
      <c r="E136" s="2"/>
      <c r="F136" s="1">
        <v>79.06</v>
      </c>
      <c r="G136" s="2">
        <f>F136*0.4</f>
        <v>31.624000000000002</v>
      </c>
      <c r="H136" s="2"/>
      <c r="I136" s="1">
        <v>81.29999999999998</v>
      </c>
      <c r="J136" s="1">
        <f>I136*0.3</f>
        <v>24.389999999999993</v>
      </c>
      <c r="K136" s="4"/>
      <c r="L136" s="3">
        <v>59.4</v>
      </c>
      <c r="M136" s="1">
        <f>L136+J136</f>
        <v>83.78999999999999</v>
      </c>
      <c r="N136" s="2">
        <f>M136*0.6</f>
        <v>50.273999999999994</v>
      </c>
      <c r="O136" s="2">
        <f>N136+G136</f>
        <v>81.898</v>
      </c>
    </row>
    <row r="137" spans="1:15" ht="13.5" customHeight="1">
      <c r="A137" s="2">
        <v>135</v>
      </c>
      <c r="B137" s="5" t="s">
        <v>153</v>
      </c>
      <c r="C137" s="5" t="s">
        <v>28</v>
      </c>
      <c r="D137" s="1">
        <v>77.5</v>
      </c>
      <c r="E137" s="2"/>
      <c r="F137" s="1">
        <v>77.5</v>
      </c>
      <c r="G137" s="2">
        <f>F137*0.4</f>
        <v>31</v>
      </c>
      <c r="H137" s="2"/>
      <c r="I137" s="1">
        <v>83.80000000000003</v>
      </c>
      <c r="J137" s="1">
        <f>I137*0.3</f>
        <v>25.140000000000008</v>
      </c>
      <c r="K137" s="4"/>
      <c r="L137" s="3">
        <v>55.5</v>
      </c>
      <c r="M137" s="1">
        <f>L137+J137</f>
        <v>80.64000000000001</v>
      </c>
      <c r="N137" s="2">
        <f>M137*0.6</f>
        <v>48.38400000000001</v>
      </c>
      <c r="O137" s="2">
        <f>N137+G137</f>
        <v>79.38400000000001</v>
      </c>
    </row>
    <row r="138" spans="1:15" ht="13.5" customHeight="1">
      <c r="A138" s="2">
        <v>136</v>
      </c>
      <c r="B138" s="5" t="s">
        <v>118</v>
      </c>
      <c r="C138" s="5" t="s">
        <v>28</v>
      </c>
      <c r="D138" s="1">
        <v>80.72</v>
      </c>
      <c r="E138" s="2"/>
      <c r="F138" s="1">
        <v>80.72</v>
      </c>
      <c r="G138" s="2">
        <f>F138*0.4</f>
        <v>32.288000000000004</v>
      </c>
      <c r="H138" s="2"/>
      <c r="I138" s="1">
        <v>80.23999999999998</v>
      </c>
      <c r="J138" s="1">
        <f>I138*0.3</f>
        <v>24.071999999999992</v>
      </c>
      <c r="K138" s="4"/>
      <c r="L138" s="3">
        <v>56</v>
      </c>
      <c r="M138" s="1">
        <f>L138+J138</f>
        <v>80.07199999999999</v>
      </c>
      <c r="N138" s="2">
        <f>M138*0.6</f>
        <v>48.04319999999999</v>
      </c>
      <c r="O138" s="2">
        <f>N138+G138</f>
        <v>80.3312</v>
      </c>
    </row>
    <row r="139" spans="1:15" ht="13.5" customHeight="1">
      <c r="A139" s="2">
        <v>137</v>
      </c>
      <c r="B139" s="5" t="s">
        <v>147</v>
      </c>
      <c r="C139" s="5" t="s">
        <v>28</v>
      </c>
      <c r="D139" s="1">
        <v>77.96</v>
      </c>
      <c r="E139" s="2"/>
      <c r="F139" s="1">
        <v>77.96</v>
      </c>
      <c r="G139" s="2">
        <f>F139*0.4</f>
        <v>31.183999999999997</v>
      </c>
      <c r="H139" s="2"/>
      <c r="I139" s="1">
        <v>83.16</v>
      </c>
      <c r="J139" s="1">
        <f>I139*0.3</f>
        <v>24.947999999999997</v>
      </c>
      <c r="K139" s="4"/>
      <c r="L139" s="3">
        <v>54.8</v>
      </c>
      <c r="M139" s="1">
        <f>L139+J139</f>
        <v>79.74799999999999</v>
      </c>
      <c r="N139" s="2">
        <f>M139*0.6</f>
        <v>47.84879999999999</v>
      </c>
      <c r="O139" s="2">
        <f>N139+G139</f>
        <v>79.03279999999998</v>
      </c>
    </row>
    <row r="140" spans="1:15" ht="13.5" customHeight="1">
      <c r="A140" s="2">
        <v>138</v>
      </c>
      <c r="B140" s="5" t="s">
        <v>142</v>
      </c>
      <c r="C140" s="5" t="s">
        <v>28</v>
      </c>
      <c r="D140" s="1">
        <v>78.36</v>
      </c>
      <c r="E140" s="2"/>
      <c r="F140" s="1">
        <v>78.36</v>
      </c>
      <c r="G140" s="2">
        <f>F140*0.4</f>
        <v>31.344</v>
      </c>
      <c r="H140" s="2"/>
      <c r="I140" s="1">
        <v>82.83999999999999</v>
      </c>
      <c r="J140" s="1">
        <f>I140*0.3</f>
        <v>24.851999999999997</v>
      </c>
      <c r="K140" s="4"/>
      <c r="L140" s="3">
        <v>58</v>
      </c>
      <c r="M140" s="1">
        <f>L140+J140</f>
        <v>82.852</v>
      </c>
      <c r="N140" s="2">
        <f>M140*0.6</f>
        <v>49.7112</v>
      </c>
      <c r="O140" s="2">
        <f>N140+G140</f>
        <v>81.0552</v>
      </c>
    </row>
    <row r="141" spans="1:15" ht="13.5" customHeight="1">
      <c r="A141" s="2">
        <v>139</v>
      </c>
      <c r="B141" s="5" t="s">
        <v>150</v>
      </c>
      <c r="C141" s="5" t="s">
        <v>28</v>
      </c>
      <c r="D141" s="1">
        <v>77.8</v>
      </c>
      <c r="E141" s="2"/>
      <c r="F141" s="1">
        <v>77.8</v>
      </c>
      <c r="G141" s="2">
        <f>F141*0.4</f>
        <v>31.12</v>
      </c>
      <c r="H141" s="2"/>
      <c r="I141" s="1">
        <v>84.25999999999998</v>
      </c>
      <c r="J141" s="1">
        <f>I141*0.3</f>
        <v>25.27799999999999</v>
      </c>
      <c r="K141" s="4"/>
      <c r="L141" s="3">
        <v>61.6</v>
      </c>
      <c r="M141" s="1">
        <f>L141+J141</f>
        <v>86.87799999999999</v>
      </c>
      <c r="N141" s="2">
        <f>M141*0.6</f>
        <v>52.12679999999999</v>
      </c>
      <c r="O141" s="2">
        <f>N141+G141</f>
        <v>83.2468</v>
      </c>
    </row>
    <row r="142" spans="1:15" ht="13.5" customHeight="1">
      <c r="A142" s="2">
        <v>140</v>
      </c>
      <c r="B142" s="5" t="s">
        <v>123</v>
      </c>
      <c r="C142" s="5" t="s">
        <v>28</v>
      </c>
      <c r="D142" s="1">
        <v>79.92</v>
      </c>
      <c r="E142" s="2"/>
      <c r="F142" s="1">
        <v>79.92</v>
      </c>
      <c r="G142" s="2">
        <f>F142*0.4</f>
        <v>31.968000000000004</v>
      </c>
      <c r="H142" s="2" t="s">
        <v>160</v>
      </c>
      <c r="I142" s="1">
        <v>0</v>
      </c>
      <c r="J142" s="1">
        <f>I142*0.3</f>
        <v>0</v>
      </c>
      <c r="K142" s="4" t="s">
        <v>160</v>
      </c>
      <c r="L142" s="3">
        <v>0</v>
      </c>
      <c r="M142" s="1">
        <f>L142+J142</f>
        <v>0</v>
      </c>
      <c r="N142" s="2">
        <f>M142*0.6</f>
        <v>0</v>
      </c>
      <c r="O142" s="2">
        <f>N142+G142</f>
        <v>31.968000000000004</v>
      </c>
    </row>
    <row r="143" spans="1:15" ht="13.5" customHeight="1">
      <c r="A143" s="2">
        <v>141</v>
      </c>
      <c r="B143" s="5" t="s">
        <v>120</v>
      </c>
      <c r="C143" s="5" t="s">
        <v>28</v>
      </c>
      <c r="D143" s="1">
        <v>80.34</v>
      </c>
      <c r="E143" s="2"/>
      <c r="F143" s="1">
        <v>80.34</v>
      </c>
      <c r="G143" s="2">
        <f>F143*0.4</f>
        <v>32.136</v>
      </c>
      <c r="H143" s="2"/>
      <c r="I143" s="1">
        <v>85.8</v>
      </c>
      <c r="J143" s="1">
        <f>I143*0.3</f>
        <v>25.74</v>
      </c>
      <c r="K143" s="4"/>
      <c r="L143" s="3">
        <v>60.4</v>
      </c>
      <c r="M143" s="1">
        <f>L143+J143</f>
        <v>86.14</v>
      </c>
      <c r="N143" s="2">
        <f>M143*0.6</f>
        <v>51.684</v>
      </c>
      <c r="O143" s="2">
        <f>N143+G143</f>
        <v>83.82</v>
      </c>
    </row>
    <row r="144" spans="1:15" ht="13.5" customHeight="1">
      <c r="A144" s="2">
        <v>142</v>
      </c>
      <c r="B144" s="5" t="s">
        <v>127</v>
      </c>
      <c r="C144" s="5" t="s">
        <v>28</v>
      </c>
      <c r="D144" s="1">
        <v>79.64</v>
      </c>
      <c r="E144" s="2"/>
      <c r="F144" s="1">
        <v>79.64</v>
      </c>
      <c r="G144" s="2">
        <f>F144*0.4</f>
        <v>31.856</v>
      </c>
      <c r="H144" s="2"/>
      <c r="I144" s="1">
        <v>80.50000000000001</v>
      </c>
      <c r="J144" s="1">
        <f>I144*0.3</f>
        <v>24.150000000000002</v>
      </c>
      <c r="K144" s="4"/>
      <c r="L144" s="3">
        <v>54</v>
      </c>
      <c r="M144" s="1">
        <f>L144+J144</f>
        <v>78.15</v>
      </c>
      <c r="N144" s="2">
        <f>M144*0.6</f>
        <v>46.89</v>
      </c>
      <c r="O144" s="2">
        <f>N144+G144</f>
        <v>78.74600000000001</v>
      </c>
    </row>
    <row r="145" spans="1:15" ht="13.5" customHeight="1">
      <c r="A145" s="2">
        <v>143</v>
      </c>
      <c r="B145" s="5" t="s">
        <v>130</v>
      </c>
      <c r="C145" s="5" t="s">
        <v>28</v>
      </c>
      <c r="D145" s="1">
        <v>79.4</v>
      </c>
      <c r="E145" s="2"/>
      <c r="F145" s="1">
        <v>79.4</v>
      </c>
      <c r="G145" s="2">
        <f>F145*0.4</f>
        <v>31.760000000000005</v>
      </c>
      <c r="H145" s="2"/>
      <c r="I145" s="1">
        <v>83.64</v>
      </c>
      <c r="J145" s="1">
        <f>I145*0.3</f>
        <v>25.092</v>
      </c>
      <c r="K145" s="4"/>
      <c r="L145" s="3">
        <v>62.56</v>
      </c>
      <c r="M145" s="1">
        <f>L145+J145</f>
        <v>87.652</v>
      </c>
      <c r="N145" s="2">
        <f>M145*0.6</f>
        <v>52.5912</v>
      </c>
      <c r="O145" s="2">
        <f>N145+G145</f>
        <v>84.3512</v>
      </c>
    </row>
    <row r="146" spans="1:15" ht="13.5" customHeight="1">
      <c r="A146" s="2">
        <v>144</v>
      </c>
      <c r="B146" s="5" t="s">
        <v>155</v>
      </c>
      <c r="C146" s="5" t="s">
        <v>28</v>
      </c>
      <c r="D146" s="1">
        <v>77.42</v>
      </c>
      <c r="E146" s="2"/>
      <c r="F146" s="1">
        <v>77.42</v>
      </c>
      <c r="G146" s="2">
        <f>F146*0.4</f>
        <v>30.968000000000004</v>
      </c>
      <c r="H146" s="2"/>
      <c r="I146" s="1">
        <v>86.00000000000001</v>
      </c>
      <c r="J146" s="1">
        <f>I146*0.3</f>
        <v>25.800000000000004</v>
      </c>
      <c r="K146" s="4"/>
      <c r="L146" s="3">
        <v>61</v>
      </c>
      <c r="M146" s="1">
        <f>L146+J146</f>
        <v>86.80000000000001</v>
      </c>
      <c r="N146" s="2">
        <f>M146*0.6</f>
        <v>52.080000000000005</v>
      </c>
      <c r="O146" s="2">
        <f>N146+G146</f>
        <v>83.048</v>
      </c>
    </row>
    <row r="147" spans="1:15" ht="13.5" customHeight="1">
      <c r="A147" s="2">
        <v>145</v>
      </c>
      <c r="B147" s="5" t="s">
        <v>35</v>
      </c>
      <c r="C147" s="5" t="s">
        <v>28</v>
      </c>
      <c r="D147" s="1">
        <v>85.04</v>
      </c>
      <c r="E147" s="2"/>
      <c r="F147" s="1">
        <v>85.04</v>
      </c>
      <c r="G147" s="2">
        <f>F147*0.4</f>
        <v>34.016000000000005</v>
      </c>
      <c r="H147" s="2"/>
      <c r="I147" s="1">
        <v>84.11999999999999</v>
      </c>
      <c r="J147" s="1">
        <f>I147*0.3</f>
        <v>25.235999999999997</v>
      </c>
      <c r="K147" s="4"/>
      <c r="L147" s="3">
        <v>58</v>
      </c>
      <c r="M147" s="1">
        <f>L147+J147</f>
        <v>83.23599999999999</v>
      </c>
      <c r="N147" s="2">
        <f>M147*0.6</f>
        <v>49.941599999999994</v>
      </c>
      <c r="O147" s="2">
        <f>N147+G147</f>
        <v>83.9576</v>
      </c>
    </row>
    <row r="148" spans="1:15" ht="13.5" customHeight="1">
      <c r="A148" s="2">
        <v>146</v>
      </c>
      <c r="B148" s="5" t="s">
        <v>119</v>
      </c>
      <c r="C148" s="5" t="s">
        <v>28</v>
      </c>
      <c r="D148" s="1">
        <v>80.52</v>
      </c>
      <c r="E148" s="2"/>
      <c r="F148" s="1">
        <v>80.52</v>
      </c>
      <c r="G148" s="2">
        <f>F148*0.4</f>
        <v>32.208</v>
      </c>
      <c r="H148" s="2"/>
      <c r="I148" s="1">
        <v>86.08000000000001</v>
      </c>
      <c r="J148" s="1">
        <f>I148*0.3</f>
        <v>25.824</v>
      </c>
      <c r="K148" s="4"/>
      <c r="L148" s="3">
        <v>59.6</v>
      </c>
      <c r="M148" s="1">
        <f>L148+J148</f>
        <v>85.424</v>
      </c>
      <c r="N148" s="2">
        <f>M148*0.6</f>
        <v>51.254400000000004</v>
      </c>
      <c r="O148" s="2">
        <f>N148+G148</f>
        <v>83.4624</v>
      </c>
    </row>
    <row r="149" spans="1:15" ht="13.5" customHeight="1">
      <c r="A149" s="2">
        <v>147</v>
      </c>
      <c r="B149" s="5" t="s">
        <v>143</v>
      </c>
      <c r="C149" s="5" t="s">
        <v>28</v>
      </c>
      <c r="D149" s="1">
        <v>78.36</v>
      </c>
      <c r="E149" s="2"/>
      <c r="F149" s="1">
        <v>78.36</v>
      </c>
      <c r="G149" s="2">
        <f>F149*0.4</f>
        <v>31.344</v>
      </c>
      <c r="H149" s="2"/>
      <c r="I149" s="1">
        <v>84.28</v>
      </c>
      <c r="J149" s="1">
        <f>I149*0.3</f>
        <v>25.284</v>
      </c>
      <c r="K149" s="4"/>
      <c r="L149" s="3">
        <v>63.1</v>
      </c>
      <c r="M149" s="1">
        <f>L149+J149</f>
        <v>88.384</v>
      </c>
      <c r="N149" s="2">
        <f>M149*0.6</f>
        <v>53.0304</v>
      </c>
      <c r="O149" s="2">
        <f>N149+G149</f>
        <v>84.37440000000001</v>
      </c>
    </row>
    <row r="150" spans="1:15" ht="13.5" customHeight="1">
      <c r="A150" s="2">
        <v>148</v>
      </c>
      <c r="B150" s="5" t="s">
        <v>152</v>
      </c>
      <c r="C150" s="5" t="s">
        <v>28</v>
      </c>
      <c r="D150" s="1">
        <v>77.58</v>
      </c>
      <c r="E150" s="2"/>
      <c r="F150" s="1">
        <v>77.58</v>
      </c>
      <c r="G150" s="2">
        <f>F150*0.4</f>
        <v>31.032</v>
      </c>
      <c r="H150" s="2"/>
      <c r="I150" s="1">
        <v>85.54</v>
      </c>
      <c r="J150" s="1">
        <f>I150*0.3</f>
        <v>25.662000000000003</v>
      </c>
      <c r="K150" s="4"/>
      <c r="L150" s="3">
        <v>59.8</v>
      </c>
      <c r="M150" s="1">
        <f>L150+J150</f>
        <v>85.462</v>
      </c>
      <c r="N150" s="2">
        <f>M150*0.6</f>
        <v>51.2772</v>
      </c>
      <c r="O150" s="2">
        <f>N150+G150</f>
        <v>82.3092</v>
      </c>
    </row>
    <row r="151" spans="1:15" ht="13.5" customHeight="1">
      <c r="A151" s="2">
        <v>149</v>
      </c>
      <c r="B151" s="5" t="s">
        <v>140</v>
      </c>
      <c r="C151" s="5" t="s">
        <v>28</v>
      </c>
      <c r="D151" s="1">
        <v>78.68</v>
      </c>
      <c r="E151" s="2"/>
      <c r="F151" s="1">
        <v>78.68</v>
      </c>
      <c r="G151" s="2">
        <f>F151*0.4</f>
        <v>31.472000000000005</v>
      </c>
      <c r="H151" s="2"/>
      <c r="I151" s="1">
        <v>79.1</v>
      </c>
      <c r="J151" s="1">
        <f>I151*0.3</f>
        <v>23.729999999999997</v>
      </c>
      <c r="K151" s="4"/>
      <c r="L151" s="3">
        <v>61.7</v>
      </c>
      <c r="M151" s="1">
        <f>L151+J151</f>
        <v>85.43</v>
      </c>
      <c r="N151" s="2">
        <f>M151*0.6</f>
        <v>51.258</v>
      </c>
      <c r="O151" s="2">
        <f>N151+G151</f>
        <v>82.73</v>
      </c>
    </row>
    <row r="152" spans="1:15" ht="13.5" customHeight="1">
      <c r="A152" s="2">
        <v>150</v>
      </c>
      <c r="B152" s="5" t="s">
        <v>151</v>
      </c>
      <c r="C152" s="5" t="s">
        <v>28</v>
      </c>
      <c r="D152" s="1">
        <v>77.7</v>
      </c>
      <c r="E152" s="2"/>
      <c r="F152" s="1">
        <v>77.7</v>
      </c>
      <c r="G152" s="2">
        <f>F152*0.4</f>
        <v>31.080000000000002</v>
      </c>
      <c r="H152" s="2"/>
      <c r="I152" s="1">
        <v>84.11999999999999</v>
      </c>
      <c r="J152" s="1">
        <f>I152*0.3</f>
        <v>25.235999999999997</v>
      </c>
      <c r="K152" s="4"/>
      <c r="L152" s="3">
        <v>55.9</v>
      </c>
      <c r="M152" s="1">
        <f>L152+J152</f>
        <v>81.136</v>
      </c>
      <c r="N152" s="2">
        <f>M152*0.6</f>
        <v>48.681599999999996</v>
      </c>
      <c r="O152" s="2">
        <f>N152+G152</f>
        <v>79.7616</v>
      </c>
    </row>
    <row r="153" spans="1:15" ht="13.5" customHeight="1">
      <c r="A153" s="2">
        <v>151</v>
      </c>
      <c r="B153" s="5" t="s">
        <v>144</v>
      </c>
      <c r="C153" s="5" t="s">
        <v>28</v>
      </c>
      <c r="D153" s="1">
        <v>78.34</v>
      </c>
      <c r="E153" s="2"/>
      <c r="F153" s="1">
        <v>78.34</v>
      </c>
      <c r="G153" s="2">
        <f>F153*0.4</f>
        <v>31.336000000000002</v>
      </c>
      <c r="H153" s="2"/>
      <c r="I153" s="1">
        <v>85.99999999999999</v>
      </c>
      <c r="J153" s="1">
        <f>I153*0.3</f>
        <v>25.799999999999994</v>
      </c>
      <c r="K153" s="4"/>
      <c r="L153" s="3">
        <v>61.96</v>
      </c>
      <c r="M153" s="1">
        <f>L153+J153</f>
        <v>87.75999999999999</v>
      </c>
      <c r="N153" s="2">
        <f>M153*0.6</f>
        <v>52.65599999999999</v>
      </c>
      <c r="O153" s="2">
        <f>N153+G153</f>
        <v>83.99199999999999</v>
      </c>
    </row>
  </sheetData>
  <sheetProtection/>
  <autoFilter ref="A2:F153"/>
  <mergeCells count="1">
    <mergeCell ref="A1:O1"/>
  </mergeCells>
  <conditionalFormatting sqref="F3:F153 B3:D153">
    <cfRule type="expression" priority="3" dxfId="0" stopIfTrue="1">
      <formula>MOD(ROW()-1,2)=0</formula>
    </cfRule>
  </conditionalFormatting>
  <printOptions horizontalCentered="1"/>
  <pageMargins left="0.31496062992125984" right="0.31496062992125984" top="0.34" bottom="0.31496062992125984" header="0.17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2023-08-21T03:20:06Z</cp:lastPrinted>
  <dcterms:created xsi:type="dcterms:W3CDTF">2023-08-01T07:41:24Z</dcterms:created>
  <dcterms:modified xsi:type="dcterms:W3CDTF">2023-08-21T03:43:55Z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A31C7090E37049F09E812DD04AC93E32_12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