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总成绩" sheetId="1" r:id="rId1"/>
    <sheet name="00000000" sheetId="2" state="veryHidden" r:id="rId2"/>
  </sheets>
  <definedNames/>
  <calcPr fullCalcOnLoad="1"/>
</workbook>
</file>

<file path=xl/sharedStrings.xml><?xml version="1.0" encoding="utf-8"?>
<sst xmlns="http://schemas.openxmlformats.org/spreadsheetml/2006/main" count="72" uniqueCount="59">
  <si>
    <t>怀柔区2023年面向优秀社区党组织书记
和优秀社区工作者定向招聘事业编制人员综合成绩</t>
  </si>
  <si>
    <t>职位：优秀社区党组织书记</t>
  </si>
  <si>
    <t>名次</t>
  </si>
  <si>
    <t>姓名</t>
  </si>
  <si>
    <t>笔试成绩</t>
  </si>
  <si>
    <t>笔试成绩20%</t>
  </si>
  <si>
    <t>面试成绩</t>
  </si>
  <si>
    <t>面试成绩40%</t>
  </si>
  <si>
    <t>综合素质评价</t>
  </si>
  <si>
    <t>综合素质评价40%</t>
  </si>
  <si>
    <t>综合            成绩</t>
  </si>
  <si>
    <t>备注</t>
  </si>
  <si>
    <t>杨晶琼</t>
  </si>
  <si>
    <t>83.50</t>
  </si>
  <si>
    <t>孟祥春</t>
  </si>
  <si>
    <t>62.00</t>
  </si>
  <si>
    <t>张继刚</t>
  </si>
  <si>
    <t>76.50</t>
  </si>
  <si>
    <t>吴宝军</t>
  </si>
  <si>
    <t>64.50</t>
  </si>
  <si>
    <t>卢银萍</t>
  </si>
  <si>
    <t>74.50</t>
  </si>
  <si>
    <t>侯建军</t>
  </si>
  <si>
    <t>61.50</t>
  </si>
  <si>
    <t>杨晋东</t>
  </si>
  <si>
    <t>78.00</t>
  </si>
  <si>
    <t>秦雪艳</t>
  </si>
  <si>
    <t>61.00</t>
  </si>
  <si>
    <t>刘海音</t>
  </si>
  <si>
    <t>62.50</t>
  </si>
  <si>
    <t>赵雪松</t>
  </si>
  <si>
    <t>赵  臣</t>
  </si>
  <si>
    <t>63.50</t>
  </si>
  <si>
    <t>陈玉娟</t>
  </si>
  <si>
    <t>50.00</t>
  </si>
  <si>
    <t>王维深</t>
  </si>
  <si>
    <t>38.50</t>
  </si>
  <si>
    <t>马东升</t>
  </si>
  <si>
    <t>57.50</t>
  </si>
  <si>
    <t>杨玉忠</t>
  </si>
  <si>
    <t>40.50</t>
  </si>
  <si>
    <t>靳  亮</t>
  </si>
  <si>
    <t>49.50</t>
  </si>
  <si>
    <t>蒋丽芳</t>
  </si>
  <si>
    <t>50.50</t>
  </si>
  <si>
    <t>石振田</t>
  </si>
  <si>
    <t>28.00</t>
  </si>
  <si>
    <t>宋庆友</t>
  </si>
  <si>
    <t>弃权</t>
  </si>
  <si>
    <t>于立男</t>
  </si>
  <si>
    <t>69.50</t>
  </si>
  <si>
    <t>职位：优秀社区工作者</t>
  </si>
  <si>
    <t>孙明姬</t>
  </si>
  <si>
    <t>83.00</t>
  </si>
  <si>
    <t>胡文静</t>
  </si>
  <si>
    <t>84.00</t>
  </si>
  <si>
    <t>袁荣华</t>
  </si>
  <si>
    <t>79.50</t>
  </si>
  <si>
    <t>注：综合成绩=笔试成绩20%+面试成绩40%+综合素质评价40%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</si>
</sst>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* #,##0_-;\-&quot;$&quot;* #,##0_-;_-&quot;$&quot;* &quot;-&quot;_-;_-@_-"/>
    <numFmt numFmtId="178" formatCode="_-&quot;$&quot;\ * #,##0_-;_-&quot;$&quot;\ * #,##0\-;_-&quot;$&quot;\ * &quot;-&quot;_-;_-@_-"/>
    <numFmt numFmtId="179" formatCode="&quot;$&quot;\ #,##0.00_-;[Red]&quot;$&quot;\ #,##0.00\-"/>
    <numFmt numFmtId="180" formatCode="0.00_)"/>
    <numFmt numFmtId="181" formatCode="&quot;$&quot;#,##0_);\(&quot;$&quot;#,##0\)"/>
    <numFmt numFmtId="182" formatCode="#,##0;\-#,##0;&quot;-&quot;"/>
    <numFmt numFmtId="183" formatCode="_(&quot;$&quot;* #,##0.00_);_(&quot;$&quot;* \(#,##0.00\);_(&quot;$&quot;* &quot;-&quot;??_);_(@_)"/>
    <numFmt numFmtId="184" formatCode="_-* #,##0.00_-;\-* #,##0.00_-;_-* &quot;-&quot;??_-;_-@_-"/>
    <numFmt numFmtId="185" formatCode="#,##0.0_);\(#,##0.0\)"/>
    <numFmt numFmtId="186" formatCode="#,##0;\(#,##0\)"/>
    <numFmt numFmtId="187" formatCode="_-&quot;$&quot;\ * #,##0.00_-;_-&quot;$&quot;\ * #,##0.00\-;_-&quot;$&quot;\ * &quot;-&quot;??_-;_-@_-"/>
    <numFmt numFmtId="188" formatCode="_-* #,##0\ _k_r_-;\-* #,##0\ _k_r_-;_-* &quot;-&quot;\ _k_r_-;_-@_-"/>
    <numFmt numFmtId="189" formatCode="#,##0;[Red]\(#,##0\)"/>
    <numFmt numFmtId="190" formatCode="&quot;?\t#,##0_);[Red]\(&quot;&quot;?&quot;\t#,##0\)"/>
    <numFmt numFmtId="191" formatCode="#\ ??/??"/>
    <numFmt numFmtId="192" formatCode="\$#,##0.00;\(\$#,##0.00\)"/>
    <numFmt numFmtId="193" formatCode="_-* #,##0.00\ _k_r_-;\-* #,##0.00\ _k_r_-;_-* &quot;-&quot;??\ _k_r_-;_-@_-"/>
    <numFmt numFmtId="194" formatCode="&quot;$&quot;#,##0_);[Red]\(&quot;$&quot;#,##0\)"/>
    <numFmt numFmtId="195" formatCode="&quot;綅&quot;\t#,##0_);[Red]\(&quot;綅&quot;\t#,##0\)"/>
    <numFmt numFmtId="196" formatCode="&quot;$&quot;#,##0.00_);[Red]\(&quot;$&quot;#,##0.00\)"/>
    <numFmt numFmtId="197" formatCode="\$#,##0;\(\$#,##0\)"/>
    <numFmt numFmtId="198" formatCode="_(&quot;$&quot;* #,##0_);_(&quot;$&quot;* \(#,##0\);_(&quot;$&quot;* &quot;-&quot;_);_(@_)"/>
    <numFmt numFmtId="199" formatCode="_-&quot;$&quot;* #,##0.00_-;\-&quot;$&quot;* #,##0.00_-;_-&quot;$&quot;* &quot;-&quot;??_-;_-@_-"/>
    <numFmt numFmtId="200" formatCode="_-* #,##0_$_-;\-* #,##0_$_-;_-* &quot;-&quot;_$_-;_-@_-"/>
    <numFmt numFmtId="201" formatCode="_-* #,##0.00_$_-;\-* #,##0.00_$_-;_-* &quot;-&quot;??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  <numFmt numFmtId="204" formatCode="0.0"/>
    <numFmt numFmtId="205" formatCode="0.000_ "/>
    <numFmt numFmtId="206" formatCode="0.000_);[Red]\(0.000\)"/>
  </numFmts>
  <fonts count="89">
    <font>
      <sz val="12"/>
      <name val="宋体"/>
      <family val="0"/>
    </font>
    <font>
      <sz val="10"/>
      <name val="Arial"/>
      <family val="2"/>
    </font>
    <font>
      <sz val="1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2"/>
      <color indexed="20"/>
      <name val="楷体_GB2312"/>
      <family val="0"/>
    </font>
    <font>
      <sz val="11"/>
      <color indexed="20"/>
      <name val="宋体"/>
      <family val="0"/>
    </font>
    <font>
      <sz val="12"/>
      <color indexed="17"/>
      <name val="楷体_GB2312"/>
      <family val="0"/>
    </font>
    <font>
      <b/>
      <sz val="18"/>
      <color indexed="56"/>
      <name val="宋体"/>
      <family val="0"/>
    </font>
    <font>
      <sz val="12"/>
      <color indexed="17"/>
      <name val="宋体"/>
      <family val="0"/>
    </font>
    <font>
      <u val="single"/>
      <sz val="12"/>
      <color indexed="12"/>
      <name val="宋体"/>
      <family val="0"/>
    </font>
    <font>
      <sz val="10"/>
      <color indexed="17"/>
      <name val="宋体"/>
      <family val="0"/>
    </font>
    <font>
      <b/>
      <sz val="13"/>
      <color indexed="56"/>
      <name val="宋体"/>
      <family val="0"/>
    </font>
    <font>
      <sz val="12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2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8"/>
      <name val="Times New Roman"/>
      <family val="1"/>
    </font>
    <font>
      <sz val="12"/>
      <name val="Times New Roman"/>
      <family val="1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color indexed="20"/>
      <name val="Arial"/>
      <family val="2"/>
    </font>
    <font>
      <sz val="10"/>
      <color indexed="8"/>
      <name val="Arial"/>
      <family val="2"/>
    </font>
    <font>
      <sz val="12"/>
      <color indexed="8"/>
      <name val="楷体_GB2312"/>
      <family val="0"/>
    </font>
    <font>
      <sz val="10.5"/>
      <color indexed="20"/>
      <name val="宋体"/>
      <family val="0"/>
    </font>
    <font>
      <sz val="12"/>
      <color indexed="9"/>
      <name val="楷体_GB2312"/>
      <family val="0"/>
    </font>
    <font>
      <sz val="10"/>
      <name val="MS Sans Serif"/>
      <family val="2"/>
    </font>
    <font>
      <sz val="10"/>
      <color indexed="20"/>
      <name val="宋体"/>
      <family val="0"/>
    </font>
    <font>
      <sz val="10.5"/>
      <color indexed="17"/>
      <name val="宋体"/>
      <family val="0"/>
    </font>
    <font>
      <b/>
      <sz val="11"/>
      <color indexed="56"/>
      <name val="楷体_GB2312"/>
      <family val="0"/>
    </font>
    <font>
      <sz val="10"/>
      <name val="Geneva"/>
      <family val="2"/>
    </font>
    <font>
      <b/>
      <sz val="10"/>
      <name val="Tms Rmn"/>
      <family val="2"/>
    </font>
    <font>
      <sz val="11"/>
      <name val="ＭＳ Ｐゴシック"/>
      <family val="2"/>
    </font>
    <font>
      <sz val="10"/>
      <name val="楷体"/>
      <family val="3"/>
    </font>
    <font>
      <u val="single"/>
      <sz val="7.5"/>
      <color indexed="12"/>
      <name val="Arial"/>
      <family val="2"/>
    </font>
    <font>
      <b/>
      <sz val="12"/>
      <name val="Arial"/>
      <family val="2"/>
    </font>
    <font>
      <sz val="12"/>
      <name val="官帕眉"/>
      <family val="0"/>
    </font>
    <font>
      <sz val="7"/>
      <name val="Helv"/>
      <family val="2"/>
    </font>
    <font>
      <b/>
      <i/>
      <sz val="16"/>
      <name val="Helv"/>
      <family val="2"/>
    </font>
    <font>
      <sz val="12"/>
      <color indexed="10"/>
      <name val="楷体_GB2312"/>
      <family val="0"/>
    </font>
    <font>
      <b/>
      <sz val="15"/>
      <color indexed="56"/>
      <name val="楷体_GB2312"/>
      <family val="0"/>
    </font>
    <font>
      <sz val="10"/>
      <color indexed="8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b/>
      <sz val="13"/>
      <color indexed="56"/>
      <name val="楷体_GB2312"/>
      <family val="0"/>
    </font>
    <font>
      <sz val="12"/>
      <name val="Helv"/>
      <family val="2"/>
    </font>
    <font>
      <sz val="12"/>
      <color indexed="16"/>
      <name val="宋体"/>
      <family val="0"/>
    </font>
    <font>
      <b/>
      <sz val="18"/>
      <name val="Arial"/>
      <family val="2"/>
    </font>
    <font>
      <sz val="10"/>
      <name val="Times New Roman"/>
      <family val="1"/>
    </font>
    <font>
      <sz val="12"/>
      <color indexed="9"/>
      <name val="Helv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indexed="17"/>
      <name val="Arial"/>
      <family val="2"/>
    </font>
    <font>
      <sz val="7"/>
      <name val="Small Fonts"/>
      <family val="2"/>
    </font>
    <font>
      <sz val="7"/>
      <color indexed="10"/>
      <name val="Helv"/>
      <family val="2"/>
    </font>
    <font>
      <sz val="10"/>
      <name val="Courier"/>
      <family val="2"/>
    </font>
    <font>
      <u val="single"/>
      <sz val="7.5"/>
      <color indexed="36"/>
      <name val="Arial"/>
      <family val="2"/>
    </font>
    <font>
      <sz val="12"/>
      <color indexed="62"/>
      <name val="楷体_GB2312"/>
      <family val="0"/>
    </font>
    <font>
      <sz val="12"/>
      <color indexed="52"/>
      <name val="楷体_GB2312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name val="新細明體"/>
      <family val="1"/>
    </font>
    <font>
      <b/>
      <sz val="12"/>
      <color indexed="52"/>
      <name val="楷体_GB2312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1"/>
      <name val="宋体"/>
      <family val="0"/>
    </font>
    <font>
      <sz val="12"/>
      <name val="Courier"/>
      <family val="2"/>
    </font>
    <font>
      <b/>
      <sz val="12"/>
      <color indexed="8"/>
      <name val="楷体_GB2312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</borders>
  <cellStyleXfs count="6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22" fillId="4" borderId="0" applyNumberFormat="0" applyBorder="0" applyAlignment="0" applyProtection="0"/>
    <xf numFmtId="0" fontId="7" fillId="5" borderId="0" applyNumberFormat="0" applyBorder="0" applyAlignment="0" applyProtection="0"/>
    <xf numFmtId="0" fontId="25" fillId="4" borderId="1" applyNumberFormat="0" applyAlignment="0" applyProtection="0"/>
    <xf numFmtId="0" fontId="23" fillId="0" borderId="0">
      <alignment/>
      <protection/>
    </xf>
    <xf numFmtId="0" fontId="31" fillId="0" borderId="0">
      <alignment horizontal="center" wrapText="1"/>
      <protection locked="0"/>
    </xf>
    <xf numFmtId="0" fontId="33" fillId="6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7" fillId="7" borderId="0" applyNumberFormat="0" applyBorder="0" applyAlignment="0" applyProtection="0"/>
    <xf numFmtId="0" fontId="11" fillId="8" borderId="0" applyNumberFormat="0" applyBorder="0" applyAlignment="0" applyProtection="0"/>
    <xf numFmtId="0" fontId="22" fillId="7" borderId="0" applyNumberFormat="0" applyBorder="0" applyAlignment="0" applyProtection="0"/>
    <xf numFmtId="0" fontId="9" fillId="5" borderId="0" applyNumberFormat="0" applyBorder="0" applyAlignment="0" applyProtection="0"/>
    <xf numFmtId="0" fontId="15" fillId="0" borderId="0" applyNumberFormat="0" applyFill="0" applyBorder="0" applyAlignment="0" applyProtection="0"/>
    <xf numFmtId="176" fontId="1" fillId="0" borderId="2" applyFill="0" applyProtection="0">
      <alignment horizontal="right"/>
    </xf>
    <xf numFmtId="0" fontId="11" fillId="8" borderId="0" applyNumberFormat="0" applyBorder="0" applyAlignment="0" applyProtection="0"/>
    <xf numFmtId="0" fontId="27" fillId="9" borderId="0" applyNumberFormat="0" applyBorder="0" applyAlignment="0" applyProtection="0"/>
    <xf numFmtId="9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3" fillId="0" borderId="0">
      <alignment/>
      <protection/>
    </xf>
    <xf numFmtId="0" fontId="0" fillId="10" borderId="3" applyNumberFormat="0" applyFont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2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40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17" fillId="0" borderId="5" applyNumberFormat="0" applyFill="0" applyAlignment="0" applyProtection="0"/>
    <xf numFmtId="0" fontId="22" fillId="12" borderId="0" applyNumberFormat="0" applyBorder="0" applyAlignment="0" applyProtection="0"/>
    <xf numFmtId="0" fontId="8" fillId="0" borderId="6" applyNumberFormat="0" applyFill="0" applyAlignment="0" applyProtection="0"/>
    <xf numFmtId="0" fontId="22" fillId="13" borderId="0" applyNumberFormat="0" applyBorder="0" applyAlignment="0" applyProtection="0"/>
    <xf numFmtId="0" fontId="29" fillId="6" borderId="7" applyNumberFormat="0" applyAlignment="0" applyProtection="0"/>
    <xf numFmtId="0" fontId="25" fillId="4" borderId="1" applyNumberFormat="0" applyAlignment="0" applyProtection="0"/>
    <xf numFmtId="0" fontId="26" fillId="6" borderId="1" applyNumberFormat="0" applyAlignment="0" applyProtection="0"/>
    <xf numFmtId="0" fontId="38" fillId="3" borderId="0" applyNumberFormat="0" applyBorder="0" applyAlignment="0" applyProtection="0"/>
    <xf numFmtId="0" fontId="37" fillId="0" borderId="0">
      <alignment vertical="top"/>
      <protection/>
    </xf>
    <xf numFmtId="0" fontId="28" fillId="9" borderId="8" applyNumberFormat="0" applyAlignment="0" applyProtection="0"/>
    <xf numFmtId="0" fontId="9" fillId="5" borderId="0" applyNumberFormat="0" applyBorder="0" applyAlignment="0" applyProtection="0"/>
    <xf numFmtId="0" fontId="7" fillId="4" borderId="0" applyNumberFormat="0" applyBorder="0" applyAlignment="0" applyProtection="0"/>
    <xf numFmtId="177" fontId="1" fillId="0" borderId="0" applyFont="0" applyFill="0" applyBorder="0" applyAlignment="0" applyProtection="0"/>
    <xf numFmtId="0" fontId="22" fillId="14" borderId="0" applyNumberFormat="0" applyBorder="0" applyAlignment="0" applyProtection="0"/>
    <xf numFmtId="0" fontId="11" fillId="8" borderId="0" applyNumberFormat="0" applyBorder="0" applyAlignment="0" applyProtection="0"/>
    <xf numFmtId="0" fontId="30" fillId="0" borderId="9" applyNumberFormat="0" applyFill="0" applyAlignment="0" applyProtection="0"/>
    <xf numFmtId="0" fontId="21" fillId="0" borderId="10" applyNumberFormat="0" applyFill="0" applyAlignment="0" applyProtection="0"/>
    <xf numFmtId="0" fontId="39" fillId="3" borderId="0" applyNumberFormat="0" applyBorder="0" applyAlignment="0" applyProtection="0"/>
    <xf numFmtId="0" fontId="9" fillId="5" borderId="0" applyNumberFormat="0" applyBorder="0" applyAlignment="0" applyProtection="0"/>
    <xf numFmtId="0" fontId="8" fillId="0" borderId="6" applyNumberFormat="0" applyFill="0" applyAlignment="0" applyProtection="0"/>
    <xf numFmtId="0" fontId="24" fillId="15" borderId="0" applyNumberFormat="0" applyBorder="0" applyAlignment="0" applyProtection="0"/>
    <xf numFmtId="0" fontId="7" fillId="2" borderId="0" applyNumberFormat="0" applyBorder="0" applyAlignment="0" applyProtection="0"/>
    <xf numFmtId="0" fontId="22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2" fillId="19" borderId="0" applyNumberFormat="0" applyBorder="0" applyAlignment="0" applyProtection="0"/>
    <xf numFmtId="0" fontId="41" fillId="0" borderId="0" applyNumberFormat="0" applyFont="0" applyFill="0" applyBorder="0" applyAlignment="0" applyProtection="0"/>
    <xf numFmtId="0" fontId="22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2" fillId="20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39" fillId="3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9" fillId="5" borderId="0" applyNumberFormat="0" applyBorder="0" applyAlignment="0" applyProtection="0"/>
    <xf numFmtId="0" fontId="7" fillId="22" borderId="0" applyNumberFormat="0" applyBorder="0" applyAlignment="0" applyProtection="0"/>
    <xf numFmtId="0" fontId="23" fillId="0" borderId="0">
      <alignment/>
      <protection/>
    </xf>
    <xf numFmtId="0" fontId="32" fillId="0" borderId="0">
      <alignment/>
      <protection/>
    </xf>
    <xf numFmtId="0" fontId="7" fillId="23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37" fillId="0" borderId="0">
      <alignment vertical="top"/>
      <protection/>
    </xf>
    <xf numFmtId="0" fontId="14" fillId="5" borderId="0" applyNumberFormat="0" applyBorder="0" applyAlignment="0" applyProtection="0"/>
    <xf numFmtId="0" fontId="7" fillId="17" borderId="0" applyNumberFormat="0" applyBorder="0" applyAlignment="0" applyProtection="0"/>
    <xf numFmtId="0" fontId="45" fillId="0" borderId="0">
      <alignment/>
      <protection/>
    </xf>
    <xf numFmtId="0" fontId="9" fillId="2" borderId="0" applyNumberFormat="0" applyBorder="0" applyAlignment="0" applyProtection="0"/>
    <xf numFmtId="0" fontId="37" fillId="0" borderId="0">
      <alignment vertical="top"/>
      <protection/>
    </xf>
    <xf numFmtId="0" fontId="12" fillId="5" borderId="0" applyNumberFormat="0" applyBorder="0" applyAlignment="0" applyProtection="0"/>
    <xf numFmtId="0" fontId="32" fillId="0" borderId="0">
      <alignment/>
      <protection/>
    </xf>
    <xf numFmtId="0" fontId="27" fillId="4" borderId="0" applyNumberFormat="0" applyBorder="0" applyAlignment="0" applyProtection="0"/>
    <xf numFmtId="0" fontId="37" fillId="0" borderId="0">
      <alignment vertical="top"/>
      <protection/>
    </xf>
    <xf numFmtId="0" fontId="0" fillId="0" borderId="0">
      <alignment/>
      <protection/>
    </xf>
    <xf numFmtId="0" fontId="37" fillId="0" borderId="0">
      <alignment vertical="top"/>
      <protection/>
    </xf>
    <xf numFmtId="0" fontId="37" fillId="0" borderId="0">
      <alignment vertical="top"/>
      <protection/>
    </xf>
    <xf numFmtId="0" fontId="33" fillId="10" borderId="0" applyNumberFormat="0" applyBorder="0" applyAlignment="0" applyProtection="0"/>
    <xf numFmtId="0" fontId="7" fillId="5" borderId="0" applyNumberFormat="0" applyBorder="0" applyAlignment="0" applyProtection="0"/>
    <xf numFmtId="0" fontId="23" fillId="0" borderId="0">
      <alignment/>
      <protection/>
    </xf>
    <xf numFmtId="0" fontId="30" fillId="0" borderId="9" applyNumberFormat="0" applyFill="0" applyAlignment="0" applyProtection="0"/>
    <xf numFmtId="9" fontId="51" fillId="0" borderId="0" applyFont="0" applyFill="0" applyBorder="0" applyAlignment="0" applyProtection="0"/>
    <xf numFmtId="0" fontId="45" fillId="0" borderId="0">
      <alignment/>
      <protection/>
    </xf>
    <xf numFmtId="0" fontId="38" fillId="3" borderId="0" applyNumberFormat="0" applyBorder="0" applyAlignment="0" applyProtection="0"/>
    <xf numFmtId="0" fontId="20" fillId="0" borderId="4" applyNumberFormat="0" applyFill="0" applyAlignment="0" applyProtection="0"/>
    <xf numFmtId="49" fontId="1" fillId="0" borderId="0" applyFont="0" applyFill="0" applyBorder="0" applyAlignment="0" applyProtection="0"/>
    <xf numFmtId="0" fontId="1" fillId="0" borderId="0">
      <alignment/>
      <protection/>
    </xf>
    <xf numFmtId="0" fontId="43" fillId="2" borderId="0" applyNumberFormat="0" applyBorder="0" applyAlignment="0" applyProtection="0"/>
    <xf numFmtId="0" fontId="17" fillId="0" borderId="5" applyNumberFormat="0" applyFill="0" applyAlignment="0" applyProtection="0"/>
    <xf numFmtId="0" fontId="38" fillId="5" borderId="0" applyNumberFormat="0" applyBorder="0" applyAlignment="0" applyProtection="0"/>
    <xf numFmtId="49" fontId="1" fillId="0" borderId="0" applyFon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9" fillId="2" borderId="0" applyNumberFormat="0" applyBorder="0" applyAlignment="0" applyProtection="0"/>
    <xf numFmtId="0" fontId="33" fillId="2" borderId="0" applyNumberFormat="0" applyBorder="0" applyAlignment="0" applyProtection="0"/>
    <xf numFmtId="0" fontId="45" fillId="0" borderId="0">
      <alignment/>
      <protection/>
    </xf>
    <xf numFmtId="0" fontId="10" fillId="8" borderId="0" applyNumberFormat="0" applyBorder="0" applyAlignment="0" applyProtection="0"/>
    <xf numFmtId="41" fontId="1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8" fillId="18" borderId="0" applyNumberFormat="0" applyBorder="0" applyAlignment="0" applyProtection="0"/>
    <xf numFmtId="0" fontId="12" fillId="5" borderId="0" applyNumberFormat="0" applyBorder="0" applyAlignment="0" applyProtection="0"/>
    <xf numFmtId="0" fontId="37" fillId="0" borderId="0">
      <alignment vertical="top"/>
      <protection/>
    </xf>
    <xf numFmtId="0" fontId="11" fillId="8" borderId="0" applyNumberFormat="0" applyBorder="0" applyAlignment="0" applyProtection="0"/>
    <xf numFmtId="0" fontId="43" fillId="2" borderId="0" applyNumberFormat="0" applyBorder="0" applyAlignment="0" applyProtection="0"/>
    <xf numFmtId="0" fontId="33" fillId="10" borderId="0" applyNumberFormat="0" applyBorder="0" applyAlignment="0" applyProtection="0"/>
    <xf numFmtId="0" fontId="37" fillId="0" borderId="0">
      <alignment vertical="top"/>
      <protection/>
    </xf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37" fillId="0" borderId="0">
      <alignment vertical="top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42" fillId="3" borderId="0" applyNumberFormat="0" applyBorder="0" applyAlignment="0" applyProtection="0"/>
    <xf numFmtId="0" fontId="1" fillId="0" borderId="0">
      <alignment/>
      <protection/>
    </xf>
    <xf numFmtId="0" fontId="11" fillId="3" borderId="0" applyNumberFormat="0" applyBorder="0" applyAlignment="0" applyProtection="0"/>
    <xf numFmtId="0" fontId="32" fillId="0" borderId="0">
      <alignment/>
      <protection/>
    </xf>
    <xf numFmtId="0" fontId="40" fillId="14" borderId="0" applyNumberFormat="0" applyBorder="0" applyAlignment="0" applyProtection="0"/>
    <xf numFmtId="0" fontId="7" fillId="17" borderId="0" applyNumberFormat="0" applyBorder="0" applyAlignment="0" applyProtection="0"/>
    <xf numFmtId="0" fontId="33" fillId="17" borderId="0" applyNumberFormat="0" applyBorder="0" applyAlignment="0" applyProtection="0"/>
    <xf numFmtId="0" fontId="11" fillId="8" borderId="0" applyNumberFormat="0" applyBorder="0" applyAlignment="0" applyProtection="0"/>
    <xf numFmtId="0" fontId="40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11" fillId="8" borderId="0" applyNumberFormat="0" applyBorder="0" applyAlignment="0" applyProtection="0"/>
    <xf numFmtId="0" fontId="38" fillId="17" borderId="0" applyNumberFormat="0" applyBorder="0" applyAlignment="0" applyProtection="0"/>
    <xf numFmtId="0" fontId="7" fillId="10" borderId="3" applyNumberFormat="0" applyFont="0" applyAlignment="0" applyProtection="0"/>
    <xf numFmtId="0" fontId="38" fillId="1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5" borderId="0" applyNumberFormat="0" applyBorder="0" applyAlignment="0" applyProtection="0"/>
    <xf numFmtId="0" fontId="0" fillId="0" borderId="0">
      <alignment/>
      <protection/>
    </xf>
    <xf numFmtId="178" fontId="1" fillId="0" borderId="0" applyFont="0" applyFill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40" fontId="47" fillId="0" borderId="0" applyFont="0" applyFill="0" applyBorder="0" applyAlignment="0" applyProtection="0"/>
    <xf numFmtId="0" fontId="46" fillId="25" borderId="11">
      <alignment/>
      <protection locked="0"/>
    </xf>
    <xf numFmtId="0" fontId="38" fillId="2" borderId="0" applyNumberFormat="0" applyBorder="0" applyAlignment="0" applyProtection="0"/>
    <xf numFmtId="0" fontId="7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42" fillId="3" borderId="0" applyNumberFormat="0" applyBorder="0" applyAlignment="0" applyProtection="0"/>
    <xf numFmtId="0" fontId="38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180" fontId="53" fillId="0" borderId="0">
      <alignment/>
      <protection/>
    </xf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3" fontId="52" fillId="0" borderId="0">
      <alignment/>
      <protection/>
    </xf>
    <xf numFmtId="0" fontId="54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43" fillId="2" borderId="0" applyNumberFormat="0" applyBorder="0" applyAlignment="0" applyProtection="0"/>
    <xf numFmtId="0" fontId="14" fillId="2" borderId="0" applyNumberFormat="0" applyBorder="0" applyAlignment="0" applyProtection="0"/>
    <xf numFmtId="0" fontId="7" fillId="23" borderId="0" applyNumberFormat="0" applyBorder="0" applyAlignment="0" applyProtection="0"/>
    <xf numFmtId="0" fontId="39" fillId="3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9" fillId="5" borderId="0" applyNumberFormat="0" applyBorder="0" applyAlignment="0" applyProtection="0"/>
    <xf numFmtId="0" fontId="38" fillId="18" borderId="0" applyNumberFormat="0" applyBorder="0" applyAlignment="0" applyProtection="0"/>
    <xf numFmtId="0" fontId="12" fillId="5" borderId="0" applyNumberFormat="0" applyBorder="0" applyAlignment="0" applyProtection="0"/>
    <xf numFmtId="0" fontId="16" fillId="2" borderId="0" applyNumberFormat="0" applyBorder="0" applyAlignment="0" applyProtection="0"/>
    <xf numFmtId="0" fontId="42" fillId="3" borderId="0" applyNumberFormat="0" applyBorder="0" applyAlignment="0" applyProtection="0"/>
    <xf numFmtId="0" fontId="39" fillId="3" borderId="0" applyNumberFormat="0" applyBorder="0" applyAlignment="0" applyProtection="0"/>
    <xf numFmtId="0" fontId="12" fillId="5" borderId="0" applyNumberFormat="0" applyBorder="0" applyAlignment="0" applyProtection="0"/>
    <xf numFmtId="0" fontId="38" fillId="23" borderId="0" applyNumberFormat="0" applyBorder="0" applyAlignment="0" applyProtection="0"/>
    <xf numFmtId="0" fontId="11" fillId="8" borderId="0" applyNumberFormat="0" applyBorder="0" applyAlignment="0" applyProtection="0"/>
    <xf numFmtId="0" fontId="12" fillId="5" borderId="0" applyNumberFormat="0" applyBorder="0" applyAlignment="0" applyProtection="0"/>
    <xf numFmtId="0" fontId="38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56" fillId="0" borderId="0">
      <alignment/>
      <protection/>
    </xf>
    <xf numFmtId="0" fontId="7" fillId="15" borderId="0" applyNumberFormat="0" applyBorder="0" applyAlignment="0" applyProtection="0"/>
    <xf numFmtId="0" fontId="10" fillId="8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22" fillId="12" borderId="0" applyNumberFormat="0" applyBorder="0" applyAlignment="0" applyProtection="0"/>
    <xf numFmtId="0" fontId="0" fillId="0" borderId="0">
      <alignment/>
      <protection/>
    </xf>
    <xf numFmtId="0" fontId="48" fillId="0" borderId="2" applyNumberFormat="0" applyFill="0" applyProtection="0">
      <alignment horizontal="center"/>
    </xf>
    <xf numFmtId="0" fontId="22" fillId="11" borderId="0" applyNumberFormat="0" applyBorder="0" applyAlignment="0" applyProtection="0"/>
    <xf numFmtId="0" fontId="33" fillId="0" borderId="0">
      <alignment vertical="center"/>
      <protection/>
    </xf>
    <xf numFmtId="0" fontId="22" fillId="7" borderId="0" applyNumberFormat="0" applyBorder="0" applyAlignment="0" applyProtection="0"/>
    <xf numFmtId="0" fontId="0" fillId="0" borderId="0">
      <alignment/>
      <protection/>
    </xf>
    <xf numFmtId="3" fontId="41" fillId="0" borderId="0" applyFont="0" applyFill="0" applyBorder="0" applyAlignment="0" applyProtection="0"/>
    <xf numFmtId="0" fontId="22" fillId="13" borderId="0" applyNumberFormat="0" applyBorder="0" applyAlignment="0" applyProtection="0"/>
    <xf numFmtId="14" fontId="31" fillId="0" borderId="0">
      <alignment horizontal="center" wrapText="1"/>
      <protection locked="0"/>
    </xf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40" fillId="13" borderId="0" applyNumberFormat="0" applyBorder="0" applyAlignment="0" applyProtection="0"/>
    <xf numFmtId="0" fontId="22" fillId="20" borderId="0" applyNumberFormat="0" applyBorder="0" applyAlignment="0" applyProtection="0"/>
    <xf numFmtId="0" fontId="46" fillId="25" borderId="11">
      <alignment/>
      <protection locked="0"/>
    </xf>
    <xf numFmtId="0" fontId="12" fillId="5" borderId="0" applyNumberFormat="0" applyBorder="0" applyAlignment="0" applyProtection="0"/>
    <xf numFmtId="0" fontId="0" fillId="0" borderId="0">
      <alignment/>
      <protection/>
    </xf>
    <xf numFmtId="0" fontId="22" fillId="24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12" borderId="0" applyNumberFormat="0" applyBorder="0" applyAlignment="0" applyProtection="0"/>
    <xf numFmtId="0" fontId="11" fillId="8" borderId="0" applyNumberFormat="0" applyBorder="0" applyAlignment="0" applyProtection="0"/>
    <xf numFmtId="0" fontId="40" fillId="12" borderId="0" applyNumberFormat="0" applyBorder="0" applyAlignment="0" applyProtection="0"/>
    <xf numFmtId="0" fontId="0" fillId="0" borderId="0">
      <alignment/>
      <protection/>
    </xf>
    <xf numFmtId="0" fontId="40" fillId="11" borderId="0" applyNumberFormat="0" applyBorder="0" applyAlignment="0" applyProtection="0"/>
    <xf numFmtId="0" fontId="40" fillId="7" borderId="0" applyNumberFormat="0" applyBorder="0" applyAlignment="0" applyProtection="0"/>
    <xf numFmtId="0" fontId="24" fillId="15" borderId="0" applyNumberFormat="0" applyBorder="0" applyAlignment="0" applyProtection="0"/>
    <xf numFmtId="0" fontId="40" fillId="13" borderId="0" applyNumberFormat="0" applyBorder="0" applyAlignment="0" applyProtection="0"/>
    <xf numFmtId="0" fontId="36" fillId="8" borderId="0" applyNumberFormat="0" applyBorder="0" applyAlignment="0" applyProtection="0"/>
    <xf numFmtId="0" fontId="9" fillId="5" borderId="0" applyNumberFormat="0" applyBorder="0" applyAlignment="0" applyProtection="0"/>
    <xf numFmtId="0" fontId="11" fillId="8" borderId="0" applyNumberFormat="0" applyBorder="0" applyAlignment="0" applyProtection="0"/>
    <xf numFmtId="0" fontId="40" fillId="13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9" fillId="5" borderId="0" applyNumberFormat="0" applyBorder="0" applyAlignment="0" applyProtection="0"/>
    <xf numFmtId="0" fontId="40" fillId="24" borderId="0" applyNumberFormat="0" applyBorder="0" applyAlignment="0" applyProtection="0"/>
    <xf numFmtId="0" fontId="50" fillId="0" borderId="12">
      <alignment horizontal="left" vertical="center"/>
      <protection/>
    </xf>
    <xf numFmtId="0" fontId="40" fillId="24" borderId="0" applyNumberFormat="0" applyBorder="0" applyAlignment="0" applyProtection="0"/>
    <xf numFmtId="0" fontId="22" fillId="18" borderId="0" applyNumberFormat="0" applyBorder="0" applyAlignment="0" applyProtection="0"/>
    <xf numFmtId="0" fontId="12" fillId="5" borderId="0" applyNumberFormat="0" applyBorder="0" applyAlignment="0" applyProtection="0"/>
    <xf numFmtId="0" fontId="22" fillId="6" borderId="0" applyNumberFormat="0" applyBorder="0" applyAlignment="0" applyProtection="0"/>
    <xf numFmtId="0" fontId="55" fillId="0" borderId="4" applyNumberFormat="0" applyFill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 locked="0"/>
    </xf>
    <xf numFmtId="0" fontId="10" fillId="8" borderId="0" applyNumberFormat="0" applyBorder="0" applyAlignment="0" applyProtection="0"/>
    <xf numFmtId="0" fontId="27" fillId="26" borderId="0" applyNumberFormat="0" applyBorder="0" applyAlignment="0" applyProtection="0"/>
    <xf numFmtId="0" fontId="33" fillId="17" borderId="0" applyNumberFormat="0" applyBorder="0" applyAlignment="0" applyProtection="0"/>
    <xf numFmtId="0" fontId="39" fillId="3" borderId="0" applyNumberFormat="0" applyBorder="0" applyAlignment="0" applyProtection="0"/>
    <xf numFmtId="0" fontId="27" fillId="18" borderId="0" applyNumberFormat="0" applyBorder="0" applyAlignment="0" applyProtection="0"/>
    <xf numFmtId="10" fontId="1" fillId="0" borderId="0" applyFont="0" applyFill="0" applyBorder="0" applyAlignment="0" applyProtection="0"/>
    <xf numFmtId="0" fontId="22" fillId="16" borderId="0" applyNumberFormat="0" applyBorder="0" applyAlignment="0" applyProtection="0"/>
    <xf numFmtId="0" fontId="27" fillId="27" borderId="0" applyNumberFormat="0" applyBorder="0" applyAlignment="0" applyProtection="0"/>
    <xf numFmtId="0" fontId="22" fillId="14" borderId="0" applyNumberFormat="0" applyBorder="0" applyAlignment="0" applyProtection="0"/>
    <xf numFmtId="0" fontId="27" fillId="9" borderId="0" applyNumberFormat="0" applyBorder="0" applyAlignment="0" applyProtection="0"/>
    <xf numFmtId="0" fontId="11" fillId="8" borderId="0" applyNumberFormat="0" applyBorder="0" applyAlignment="0" applyProtection="0"/>
    <xf numFmtId="0" fontId="1" fillId="0" borderId="0" applyFont="0" applyFill="0" applyBorder="0" applyAlignment="0" applyProtection="0"/>
    <xf numFmtId="0" fontId="33" fillId="10" borderId="0" applyNumberFormat="0" applyBorder="0" applyAlignment="0" applyProtection="0"/>
    <xf numFmtId="0" fontId="14" fillId="2" borderId="0" applyNumberFormat="0" applyBorder="0" applyAlignment="0" applyProtection="0"/>
    <xf numFmtId="179" fontId="1" fillId="0" borderId="0" applyFont="0" applyFill="0" applyBorder="0" applyAlignment="0" applyProtection="0"/>
    <xf numFmtId="0" fontId="33" fillId="5" borderId="0" applyNumberFormat="0" applyBorder="0" applyAlignment="0" applyProtection="0"/>
    <xf numFmtId="0" fontId="27" fillId="6" borderId="0" applyNumberFormat="0" applyBorder="0" applyAlignment="0" applyProtection="0"/>
    <xf numFmtId="0" fontId="9" fillId="5" borderId="0" applyNumberFormat="0" applyBorder="0" applyAlignment="0" applyProtection="0"/>
    <xf numFmtId="0" fontId="22" fillId="19" borderId="0" applyNumberFormat="0" applyBorder="0" applyAlignment="0" applyProtection="0"/>
    <xf numFmtId="181" fontId="57" fillId="0" borderId="13" applyAlignment="0" applyProtection="0"/>
    <xf numFmtId="0" fontId="27" fillId="26" borderId="0" applyNumberFormat="0" applyBorder="0" applyAlignment="0" applyProtection="0"/>
    <xf numFmtId="0" fontId="33" fillId="17" borderId="0" applyNumberFormat="0" applyBorder="0" applyAlignment="0" applyProtection="0"/>
    <xf numFmtId="0" fontId="33" fillId="6" borderId="0" applyNumberFormat="0" applyBorder="0" applyAlignment="0" applyProtection="0"/>
    <xf numFmtId="0" fontId="27" fillId="6" borderId="0" applyNumberFormat="0" applyBorder="0" applyAlignment="0" applyProtection="0"/>
    <xf numFmtId="183" fontId="1" fillId="0" borderId="0" applyFont="0" applyFill="0" applyBorder="0" applyAlignment="0" applyProtection="0"/>
    <xf numFmtId="0" fontId="12" fillId="5" borderId="0" applyNumberFormat="0" applyBorder="0" applyAlignment="0" applyProtection="0"/>
    <xf numFmtId="0" fontId="9" fillId="5" borderId="0" applyNumberFormat="0" applyBorder="0" applyAlignment="0" applyProtection="0"/>
    <xf numFmtId="0" fontId="40" fillId="20" borderId="0" applyNumberFormat="0" applyBorder="0" applyAlignment="0" applyProtection="0"/>
    <xf numFmtId="0" fontId="50" fillId="0" borderId="14" applyNumberFormat="0" applyAlignment="0" applyProtection="0"/>
    <xf numFmtId="0" fontId="22" fillId="13" borderId="0" applyNumberFormat="0" applyBorder="0" applyAlignment="0" applyProtection="0"/>
    <xf numFmtId="0" fontId="9" fillId="5" borderId="0" applyNumberFormat="0" applyBorder="0" applyAlignment="0" applyProtection="0"/>
    <xf numFmtId="0" fontId="27" fillId="20" borderId="0" applyNumberFormat="0" applyBorder="0" applyAlignment="0" applyProtection="0"/>
    <xf numFmtId="0" fontId="12" fillId="5" borderId="0" applyNumberFormat="0" applyBorder="0" applyAlignment="0" applyProtection="0"/>
    <xf numFmtId="0" fontId="33" fillId="17" borderId="0" applyNumberFormat="0" applyBorder="0" applyAlignment="0" applyProtection="0"/>
    <xf numFmtId="0" fontId="7" fillId="0" borderId="0">
      <alignment vertical="center"/>
      <protection/>
    </xf>
    <xf numFmtId="0" fontId="27" fillId="18" borderId="0" applyNumberFormat="0" applyBorder="0" applyAlignment="0" applyProtection="0"/>
    <xf numFmtId="0" fontId="22" fillId="20" borderId="0" applyNumberFormat="0" applyBorder="0" applyAlignment="0" applyProtection="0"/>
    <xf numFmtId="0" fontId="46" fillId="25" borderId="11">
      <alignment/>
      <protection locked="0"/>
    </xf>
    <xf numFmtId="0" fontId="27" fillId="24" borderId="0" applyNumberFormat="0" applyBorder="0" applyAlignment="0" applyProtection="0"/>
    <xf numFmtId="0" fontId="33" fillId="4" borderId="0" applyNumberFormat="0" applyBorder="0" applyAlignment="0" applyProtection="0"/>
    <xf numFmtId="0" fontId="22" fillId="21" borderId="0" applyNumberFormat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182" fontId="37" fillId="0" borderId="0" applyFill="0" applyBorder="0" applyAlignment="0">
      <protection/>
    </xf>
    <xf numFmtId="0" fontId="61" fillId="8" borderId="0" applyNumberFormat="0" applyBorder="0" applyAlignment="0" applyProtection="0"/>
    <xf numFmtId="0" fontId="57" fillId="0" borderId="15">
      <alignment horizontal="center"/>
      <protection/>
    </xf>
    <xf numFmtId="0" fontId="26" fillId="6" borderId="1" applyNumberFormat="0" applyAlignment="0" applyProtection="0"/>
    <xf numFmtId="0" fontId="87" fillId="0" borderId="0">
      <alignment vertical="center"/>
      <protection/>
    </xf>
    <xf numFmtId="0" fontId="28" fillId="9" borderId="8" applyNumberFormat="0" applyAlignment="0" applyProtection="0"/>
    <xf numFmtId="0" fontId="57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Font="0" applyFill="0" applyBorder="0" applyAlignment="0" applyProtection="0"/>
    <xf numFmtId="186" fontId="63" fillId="0" borderId="0">
      <alignment/>
      <protection/>
    </xf>
    <xf numFmtId="184" fontId="1" fillId="0" borderId="0" applyFont="0" applyFill="0" applyBorder="0" applyAlignment="0" applyProtection="0"/>
    <xf numFmtId="189" fontId="1" fillId="0" borderId="0">
      <alignment/>
      <protection/>
    </xf>
    <xf numFmtId="0" fontId="6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7" fillId="0" borderId="0">
      <alignment vertical="center"/>
      <protection/>
    </xf>
    <xf numFmtId="192" fontId="63" fillId="0" borderId="0">
      <alignment/>
      <protection/>
    </xf>
    <xf numFmtId="0" fontId="11" fillId="8" borderId="0" applyNumberFormat="0" applyBorder="0" applyAlignment="0" applyProtection="0"/>
    <xf numFmtId="0" fontId="65" fillId="0" borderId="0" applyProtection="0">
      <alignment/>
    </xf>
    <xf numFmtId="43" fontId="1" fillId="0" borderId="0" applyFont="0" applyFill="0" applyBorder="0" applyAlignment="0" applyProtection="0"/>
    <xf numFmtId="197" fontId="63" fillId="0" borderId="0">
      <alignment/>
      <protection/>
    </xf>
    <xf numFmtId="0" fontId="11" fillId="3" borderId="0" applyNumberFormat="0" applyBorder="0" applyAlignment="0" applyProtection="0"/>
    <xf numFmtId="0" fontId="34" fillId="0" borderId="0" applyNumberFormat="0" applyFill="0" applyBorder="0" applyAlignment="0" applyProtection="0"/>
    <xf numFmtId="2" fontId="65" fillId="0" borderId="0" applyProtection="0">
      <alignment/>
    </xf>
    <xf numFmtId="0" fontId="9" fillId="2" borderId="0" applyNumberFormat="0" applyBorder="0" applyAlignment="0" applyProtection="0"/>
    <xf numFmtId="0" fontId="71" fillId="0" borderId="0" applyNumberFormat="0" applyFill="0" applyBorder="0" applyAlignment="0" applyProtection="0"/>
    <xf numFmtId="0" fontId="59" fillId="0" borderId="5" applyNumberFormat="0" applyFill="0" applyAlignment="0" applyProtection="0"/>
    <xf numFmtId="38" fontId="58" fillId="6" borderId="0" applyNumberFormat="0" applyBorder="0" applyAlignment="0" applyProtection="0"/>
    <xf numFmtId="0" fontId="62" fillId="0" borderId="0" applyProtection="0">
      <alignment/>
    </xf>
    <xf numFmtId="0" fontId="11" fillId="8" borderId="0" applyNumberFormat="0" applyBorder="0" applyAlignment="0" applyProtection="0"/>
    <xf numFmtId="0" fontId="50" fillId="0" borderId="0" applyProtection="0">
      <alignment/>
    </xf>
    <xf numFmtId="0" fontId="7" fillId="0" borderId="0">
      <alignment vertical="center"/>
      <protection/>
    </xf>
    <xf numFmtId="10" fontId="58" fillId="10" borderId="16" applyNumberFormat="0" applyBorder="0" applyAlignment="0" applyProtection="0"/>
    <xf numFmtId="185" fontId="60" fillId="28" borderId="0">
      <alignment/>
      <protection/>
    </xf>
    <xf numFmtId="185" fontId="64" fillId="29" borderId="0">
      <alignment/>
      <protection/>
    </xf>
    <xf numFmtId="190" fontId="32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11" fillId="8" borderId="0" applyNumberFormat="0" applyBorder="0" applyAlignment="0" applyProtection="0"/>
    <xf numFmtId="40" fontId="4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0" fillId="8" borderId="0" applyNumberFormat="0" applyBorder="0" applyAlignment="0" applyProtection="0"/>
    <xf numFmtId="194" fontId="41" fillId="0" borderId="0" applyFont="0" applyFill="0" applyBorder="0" applyAlignment="0" applyProtection="0"/>
    <xf numFmtId="0" fontId="11" fillId="8" borderId="0" applyNumberFormat="0" applyBorder="0" applyAlignment="0" applyProtection="0"/>
    <xf numFmtId="196" fontId="41" fillId="0" borderId="0" applyFont="0" applyFill="0" applyBorder="0" applyAlignment="0" applyProtection="0"/>
    <xf numFmtId="0" fontId="63" fillId="0" borderId="0">
      <alignment/>
      <protection/>
    </xf>
    <xf numFmtId="37" fontId="68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0" fillId="0" borderId="0">
      <alignment/>
      <protection/>
    </xf>
    <xf numFmtId="0" fontId="60" fillId="0" borderId="0">
      <alignment/>
      <protection/>
    </xf>
    <xf numFmtId="0" fontId="7" fillId="0" borderId="0">
      <alignment vertical="center"/>
      <protection locked="0"/>
    </xf>
    <xf numFmtId="0" fontId="11" fillId="8" borderId="0" applyNumberFormat="0" applyBorder="0" applyAlignment="0" applyProtection="0"/>
    <xf numFmtId="0" fontId="12" fillId="5" borderId="0" applyNumberFormat="0" applyBorder="0" applyAlignment="0" applyProtection="0"/>
    <xf numFmtId="0" fontId="23" fillId="0" borderId="0">
      <alignment/>
      <protection/>
    </xf>
    <xf numFmtId="0" fontId="11" fillId="8" borderId="0" applyNumberFormat="0" applyBorder="0" applyAlignment="0" applyProtection="0"/>
    <xf numFmtId="0" fontId="1" fillId="0" borderId="0">
      <alignment/>
      <protection/>
    </xf>
    <xf numFmtId="0" fontId="29" fillId="6" borderId="7" applyNumberFormat="0" applyAlignment="0" applyProtection="0"/>
    <xf numFmtId="9" fontId="2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5" borderId="0" applyNumberFormat="0" applyBorder="0" applyAlignment="0" applyProtection="0"/>
    <xf numFmtId="191" fontId="1" fillId="0" borderId="0" applyFont="0" applyFill="0" applyProtection="0">
      <alignment/>
    </xf>
    <xf numFmtId="15" fontId="41" fillId="0" borderId="0" applyFont="0" applyFill="0" applyBorder="0" applyAlignment="0" applyProtection="0"/>
    <xf numFmtId="0" fontId="10" fillId="8" borderId="0" applyNumberFormat="0" applyBorder="0" applyAlignment="0" applyProtection="0"/>
    <xf numFmtId="4" fontId="41" fillId="0" borderId="0" applyFont="0" applyFill="0" applyBorder="0" applyAlignment="0" applyProtection="0"/>
    <xf numFmtId="0" fontId="11" fillId="8" borderId="0" applyNumberFormat="0" applyBorder="0" applyAlignment="0" applyProtection="0"/>
    <xf numFmtId="0" fontId="18" fillId="3" borderId="0" applyNumberFormat="0" applyBorder="0" applyAlignment="0" applyProtection="0"/>
    <xf numFmtId="0" fontId="41" fillId="30" borderId="0" applyNumberFormat="0" applyFont="0" applyBorder="0" applyAlignment="0" applyProtection="0"/>
    <xf numFmtId="0" fontId="7" fillId="0" borderId="0">
      <alignment vertical="center"/>
      <protection/>
    </xf>
    <xf numFmtId="3" fontId="69" fillId="0" borderId="0">
      <alignment/>
      <protection/>
    </xf>
    <xf numFmtId="0" fontId="57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46" fillId="25" borderId="11">
      <alignment/>
      <protection locked="0"/>
    </xf>
    <xf numFmtId="0" fontId="46" fillId="25" borderId="11">
      <alignment/>
      <protection locked="0"/>
    </xf>
    <xf numFmtId="0" fontId="46" fillId="25" borderId="11">
      <alignment/>
      <protection locked="0"/>
    </xf>
    <xf numFmtId="0" fontId="12" fillId="5" borderId="0" applyNumberFormat="0" applyBorder="0" applyAlignment="0" applyProtection="0"/>
    <xf numFmtId="0" fontId="11" fillId="8" borderId="0" applyNumberFormat="0" applyBorder="0" applyAlignment="0" applyProtection="0"/>
    <xf numFmtId="0" fontId="46" fillId="25" borderId="11">
      <alignment/>
      <protection locked="0"/>
    </xf>
    <xf numFmtId="0" fontId="18" fillId="3" borderId="0" applyNumberFormat="0" applyBorder="0" applyAlignment="0" applyProtection="0"/>
    <xf numFmtId="0" fontId="46" fillId="25" borderId="11">
      <alignment/>
      <protection locked="0"/>
    </xf>
    <xf numFmtId="0" fontId="46" fillId="25" borderId="11">
      <alignment/>
      <protection locked="0"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65" fillId="0" borderId="17" applyProtection="0">
      <alignment/>
    </xf>
    <xf numFmtId="0" fontId="55" fillId="0" borderId="4" applyNumberFormat="0" applyFill="0" applyAlignment="0" applyProtection="0"/>
    <xf numFmtId="188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5" fontId="32" fillId="0" borderId="0" applyFont="0" applyFill="0" applyBorder="0" applyAlignment="0" applyProtection="0"/>
    <xf numFmtId="0" fontId="67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18" applyNumberFormat="0" applyFill="0" applyProtection="0">
      <alignment horizontal="right"/>
    </xf>
    <xf numFmtId="0" fontId="59" fillId="0" borderId="5" applyNumberFormat="0" applyFill="0" applyAlignment="0" applyProtection="0"/>
    <xf numFmtId="0" fontId="44" fillId="0" borderId="6" applyNumberFormat="0" applyFill="0" applyAlignment="0" applyProtection="0"/>
    <xf numFmtId="0" fontId="9" fillId="5" borderId="0" applyNumberFormat="0" applyBorder="0" applyAlignment="0" applyProtection="0"/>
    <xf numFmtId="0" fontId="44" fillId="0" borderId="6" applyNumberFormat="0" applyFill="0" applyAlignment="0" applyProtection="0"/>
    <xf numFmtId="0" fontId="14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43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74" fillId="0" borderId="18" applyNumberFormat="0" applyFill="0" applyProtection="0">
      <alignment horizontal="center"/>
    </xf>
    <xf numFmtId="0" fontId="14" fillId="2" borderId="0" applyNumberFormat="0" applyBorder="0" applyAlignment="0" applyProtection="0"/>
    <xf numFmtId="0" fontId="10" fillId="8" borderId="0" applyNumberFormat="0" applyBorder="0" applyAlignment="0" applyProtection="0"/>
    <xf numFmtId="0" fontId="75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40" fillId="1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9" fillId="8" borderId="0" applyNumberFormat="0" applyBorder="0" applyAlignment="0" applyProtection="0"/>
    <xf numFmtId="0" fontId="18" fillId="8" borderId="0" applyNumberFormat="0" applyBorder="0" applyAlignment="0" applyProtection="0"/>
    <xf numFmtId="0" fontId="42" fillId="3" borderId="0" applyNumberFormat="0" applyBorder="0" applyAlignment="0" applyProtection="0"/>
    <xf numFmtId="0" fontId="36" fillId="8" borderId="0" applyNumberFormat="0" applyBorder="0" applyAlignment="0" applyProtection="0"/>
    <xf numFmtId="0" fontId="61" fillId="8" borderId="0" applyNumberFormat="0" applyBorder="0" applyAlignment="0" applyProtection="0"/>
    <xf numFmtId="0" fontId="9" fillId="5" borderId="0" applyNumberFormat="0" applyBorder="0" applyAlignment="0" applyProtection="0"/>
    <xf numFmtId="0" fontId="11" fillId="8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9" fillId="5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0" fillId="21" borderId="0" applyNumberFormat="0" applyBorder="0" applyAlignment="0" applyProtection="0"/>
    <xf numFmtId="0" fontId="43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39" fillId="3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61" fillId="8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73" fillId="0" borderId="9" applyNumberFormat="0" applyFill="0" applyAlignment="0" applyProtection="0"/>
    <xf numFmtId="0" fontId="11" fillId="8" borderId="0" applyNumberFormat="0" applyBorder="0" applyAlignment="0" applyProtection="0"/>
    <xf numFmtId="0" fontId="14" fillId="2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72" fillId="4" borderId="1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5" borderId="0" applyNumberFormat="0" applyBorder="0" applyAlignment="0" applyProtection="0"/>
    <xf numFmtId="0" fontId="43" fillId="5" borderId="0" applyNumberFormat="0" applyBorder="0" applyAlignment="0" applyProtection="0"/>
    <xf numFmtId="0" fontId="14" fillId="5" borderId="0" applyNumberFormat="0" applyBorder="0" applyAlignment="0" applyProtection="0"/>
    <xf numFmtId="0" fontId="67" fillId="5" borderId="0" applyNumberFormat="0" applyBorder="0" applyAlignment="0" applyProtection="0"/>
    <xf numFmtId="0" fontId="16" fillId="2" borderId="0" applyNumberFormat="0" applyBorder="0" applyAlignment="0" applyProtection="0"/>
    <xf numFmtId="0" fontId="9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2" borderId="0" applyNumberFormat="0" applyBorder="0" applyAlignment="0" applyProtection="0"/>
    <xf numFmtId="0" fontId="16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3" fillId="2" borderId="0" applyNumberFormat="0" applyBorder="0" applyAlignment="0" applyProtection="0"/>
    <xf numFmtId="44" fontId="0" fillId="0" borderId="0" applyFont="0" applyFill="0" applyBorder="0" applyAlignment="0" applyProtection="0"/>
    <xf numFmtId="0" fontId="12" fillId="5" borderId="0" applyNumberFormat="0" applyBorder="0" applyAlignment="0" applyProtection="0"/>
    <xf numFmtId="44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9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177" fontId="76" fillId="0" borderId="0" applyFont="0" applyFill="0" applyBorder="0" applyAlignment="0" applyProtection="0"/>
    <xf numFmtId="199" fontId="76" fillId="0" borderId="0" applyFont="0" applyFill="0" applyBorder="0" applyAlignment="0" applyProtection="0"/>
    <xf numFmtId="0" fontId="77" fillId="6" borderId="1" applyNumberFormat="0" applyAlignment="0" applyProtection="0"/>
    <xf numFmtId="0" fontId="77" fillId="6" borderId="1" applyNumberFormat="0" applyAlignment="0" applyProtection="0"/>
    <xf numFmtId="0" fontId="78" fillId="9" borderId="8" applyNumberFormat="0" applyAlignment="0" applyProtection="0"/>
    <xf numFmtId="0" fontId="78" fillId="9" borderId="8" applyNumberFormat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8" fillId="0" borderId="2" applyNumberFormat="0" applyFill="0" applyProtection="0">
      <alignment horizontal="left"/>
    </xf>
    <xf numFmtId="0" fontId="54" fillId="0" borderId="0" applyNumberFormat="0" applyFill="0" applyBorder="0" applyAlignment="0" applyProtection="0"/>
    <xf numFmtId="0" fontId="73" fillId="0" borderId="9" applyNumberFormat="0" applyFill="0" applyAlignment="0" applyProtection="0"/>
    <xf numFmtId="200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3" fontId="32" fillId="0" borderId="0" applyFont="0" applyFill="0" applyBorder="0" applyAlignment="0" applyProtection="0"/>
    <xf numFmtId="0" fontId="63" fillId="0" borderId="0">
      <alignment/>
      <protection/>
    </xf>
    <xf numFmtId="41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51" fillId="0" borderId="0">
      <alignment/>
      <protection/>
    </xf>
    <xf numFmtId="0" fontId="81" fillId="31" borderId="0" applyNumberFormat="0" applyBorder="0" applyAlignment="0" applyProtection="0"/>
    <xf numFmtId="0" fontId="81" fillId="32" borderId="0" applyNumberFormat="0" applyBorder="0" applyAlignment="0" applyProtection="0"/>
    <xf numFmtId="0" fontId="81" fillId="33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0" fillId="13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8" applyNumberFormat="0" applyFill="0" applyProtection="0">
      <alignment horizontal="left"/>
    </xf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3" fillId="6" borderId="7" applyNumberFormat="0" applyAlignment="0" applyProtection="0"/>
    <xf numFmtId="0" fontId="83" fillId="6" borderId="7" applyNumberFormat="0" applyAlignment="0" applyProtection="0"/>
    <xf numFmtId="0" fontId="72" fillId="4" borderId="1" applyNumberFormat="0" applyAlignment="0" applyProtection="0"/>
    <xf numFmtId="1" fontId="1" fillId="0" borderId="2" applyFill="0" applyProtection="0">
      <alignment horizontal="center"/>
    </xf>
    <xf numFmtId="1" fontId="84" fillId="0" borderId="16">
      <alignment vertical="center"/>
      <protection locked="0"/>
    </xf>
    <xf numFmtId="0" fontId="0" fillId="0" borderId="0">
      <alignment vertical="center"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204" fontId="84" fillId="0" borderId="16">
      <alignment vertical="center"/>
      <protection locked="0"/>
    </xf>
    <xf numFmtId="0" fontId="1" fillId="0" borderId="0">
      <alignment/>
      <protection/>
    </xf>
    <xf numFmtId="0" fontId="76" fillId="0" borderId="0">
      <alignment/>
      <protection/>
    </xf>
    <xf numFmtId="0" fontId="41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9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10" borderId="3" applyNumberFormat="0" applyFont="0" applyAlignment="0" applyProtection="0"/>
    <xf numFmtId="38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80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371">
      <alignment/>
      <protection/>
    </xf>
    <xf numFmtId="0" fontId="0" fillId="0" borderId="0" xfId="0" applyAlignment="1" applyProtection="1">
      <alignment vertical="center"/>
      <protection locked="0"/>
    </xf>
    <xf numFmtId="0" fontId="1" fillId="5" borderId="0" xfId="371" applyFill="1">
      <alignment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205" fontId="0" fillId="0" borderId="0" xfId="0" applyNumberFormat="1" applyAlignment="1">
      <alignment/>
    </xf>
    <xf numFmtId="206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205" fontId="4" fillId="0" borderId="16" xfId="0" applyNumberFormat="1" applyFont="1" applyBorder="1" applyAlignment="1">
      <alignment horizontal="center" vertical="center" wrapText="1"/>
    </xf>
    <xf numFmtId="206" fontId="4" fillId="0" borderId="16" xfId="0" applyNumberFormat="1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88" fillId="0" borderId="16" xfId="0" applyFont="1" applyFill="1" applyBorder="1" applyAlignment="1">
      <alignment horizontal="center" vertical="center"/>
    </xf>
    <xf numFmtId="206" fontId="5" fillId="0" borderId="16" xfId="0" applyNumberFormat="1" applyFont="1" applyFill="1" applyBorder="1" applyAlignment="1">
      <alignment horizontal="center" vertical="center"/>
    </xf>
    <xf numFmtId="206" fontId="5" fillId="0" borderId="16" xfId="0" applyNumberFormat="1" applyFont="1" applyBorder="1" applyAlignment="1">
      <alignment horizontal="center" vertical="center"/>
    </xf>
    <xf numFmtId="0" fontId="87" fillId="0" borderId="16" xfId="0" applyFont="1" applyFill="1" applyBorder="1" applyAlignment="1">
      <alignment horizontal="center" vertical="center"/>
    </xf>
    <xf numFmtId="206" fontId="5" fillId="0" borderId="0" xfId="0" applyNumberFormat="1" applyFont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31" fontId="0" fillId="0" borderId="0" xfId="0" applyNumberFormat="1" applyFont="1" applyBorder="1" applyAlignment="1">
      <alignment vertical="center"/>
    </xf>
    <xf numFmtId="205" fontId="0" fillId="0" borderId="0" xfId="0" applyNumberFormat="1" applyFont="1" applyAlignment="1">
      <alignment/>
    </xf>
    <xf numFmtId="31" fontId="0" fillId="0" borderId="0" xfId="0" applyNumberFormat="1" applyFont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06" fontId="5" fillId="0" borderId="16" xfId="0" applyNumberFormat="1" applyFont="1" applyBorder="1" applyAlignment="1">
      <alignment horizontal="center" vertical="center"/>
    </xf>
  </cellXfs>
  <cellStyles count="628">
    <cellStyle name="Normal" xfId="0"/>
    <cellStyle name="Currency [0]" xfId="15"/>
    <cellStyle name="Currency" xfId="16"/>
    <cellStyle name="好_05玉溪" xfId="17"/>
    <cellStyle name="差_Book1_Book1" xfId="18"/>
    <cellStyle name="60% - 着色 2" xfId="19"/>
    <cellStyle name="20% - 强调文字颜色 3" xfId="20"/>
    <cellStyle name="输入" xfId="21"/>
    <cellStyle name="_Book1_3_Book1" xfId="22"/>
    <cellStyle name="args.style" xfId="23"/>
    <cellStyle name="Accent2 - 40%" xfId="24"/>
    <cellStyle name="Comma [0]" xfId="25"/>
    <cellStyle name="Comma" xfId="26"/>
    <cellStyle name="好_汇总" xfId="27"/>
    <cellStyle name="40% - 强调文字颜色 3" xfId="28"/>
    <cellStyle name="差" xfId="29"/>
    <cellStyle name="60% - 强调文字颜色 3" xfId="30"/>
    <cellStyle name="好_1003牟定县" xfId="31"/>
    <cellStyle name="Hyperlink" xfId="32"/>
    <cellStyle name="日期" xfId="33"/>
    <cellStyle name="差_奖励补助测算5.23新" xfId="34"/>
    <cellStyle name="Accent2 - 60%" xfId="35"/>
    <cellStyle name="Percent" xfId="36"/>
    <cellStyle name="差_2009年一般性转移支付标准工资_奖励补助测算5.22测试" xfId="37"/>
    <cellStyle name="Followed Hyperlink" xfId="38"/>
    <cellStyle name="_ET_STYLE_NoName_00__Book1" xfId="39"/>
    <cellStyle name="注释" xfId="40"/>
    <cellStyle name="常规 6" xfId="41"/>
    <cellStyle name="_ET_STYLE_NoName_00__Sheet3" xfId="42"/>
    <cellStyle name="差_2007年政法部门业务指标" xfId="43"/>
    <cellStyle name="差_教师绩效工资测算表（离退休按各地上报数测算）2009年1月1日" xfId="44"/>
    <cellStyle name="标题 4" xfId="45"/>
    <cellStyle name="差_2006年分析表" xfId="46"/>
    <cellStyle name="60% - 强调文字颜色 2" xfId="47"/>
    <cellStyle name="差_指标五" xfId="48"/>
    <cellStyle name="好_奖励补助测算5.23新" xfId="49"/>
    <cellStyle name="警告文本" xfId="50"/>
    <cellStyle name="差_奖励补助测算5.22测试" xfId="51"/>
    <cellStyle name="60% - 强调文字颜色 2 2 2" xfId="52"/>
    <cellStyle name="标题" xfId="53"/>
    <cellStyle name="解释性文本" xfId="54"/>
    <cellStyle name="百分比 4" xfId="55"/>
    <cellStyle name="标题 1" xfId="56"/>
    <cellStyle name="标题 2" xfId="57"/>
    <cellStyle name="60% - 强调文字颜色 1" xfId="58"/>
    <cellStyle name="标题 3" xfId="59"/>
    <cellStyle name="60% - 强调文字颜色 4" xfId="60"/>
    <cellStyle name="输出" xfId="61"/>
    <cellStyle name="Input" xfId="62"/>
    <cellStyle name="计算" xfId="63"/>
    <cellStyle name="40% - 强调文字颜色 4 2" xfId="64"/>
    <cellStyle name="_ET_STYLE_NoName_00__县公司" xfId="65"/>
    <cellStyle name="检查单元格" xfId="66"/>
    <cellStyle name="好_2009年一般性转移支付标准工资_地方配套按人均增幅控制8.30一般预算平均增幅、人均可用财力平均增幅两次控制、社会治安系数调整、案件数调整xl" xfId="67"/>
    <cellStyle name="20% - 强调文字颜色 6" xfId="68"/>
    <cellStyle name="Currency [0]" xfId="69"/>
    <cellStyle name="强调文字颜色 2" xfId="70"/>
    <cellStyle name="差_教育厅提供义务教育及高中教师人数（2009年1月6日）" xfId="71"/>
    <cellStyle name="链接单元格" xfId="72"/>
    <cellStyle name="汇总" xfId="73"/>
    <cellStyle name="差_Book2" xfId="74"/>
    <cellStyle name="好" xfId="75"/>
    <cellStyle name="Heading 3" xfId="76"/>
    <cellStyle name="适中" xfId="77"/>
    <cellStyle name="20% - 强调文字颜色 5" xfId="78"/>
    <cellStyle name="强调文字颜色 1" xfId="79"/>
    <cellStyle name="20% - 强调文字颜色 1" xfId="80"/>
    <cellStyle name="40% - 强调文字颜色 1" xfId="81"/>
    <cellStyle name="20% - 强调文字颜色 2" xfId="82"/>
    <cellStyle name="40% - 强调文字颜色 2" xfId="83"/>
    <cellStyle name="强调文字颜色 3" xfId="84"/>
    <cellStyle name="PSChar" xfId="85"/>
    <cellStyle name="强调文字颜色 4" xfId="86"/>
    <cellStyle name="20% - 强调文字颜色 4" xfId="87"/>
    <cellStyle name="20% - 着色 1" xfId="88"/>
    <cellStyle name="40% - 强调文字颜色 4" xfId="89"/>
    <cellStyle name="强调文字颜色 5" xfId="90"/>
    <cellStyle name="20% - 着色 2" xfId="91"/>
    <cellStyle name="40% - 强调文字颜色 5" xfId="92"/>
    <cellStyle name="差_2006年全省财力计算表（中央、决算）" xfId="93"/>
    <cellStyle name="60% - 强调文字颜色 5" xfId="94"/>
    <cellStyle name="强调文字颜色 6" xfId="95"/>
    <cellStyle name="好_业务工作量指标" xfId="96"/>
    <cellStyle name="20% - 着色 3" xfId="97"/>
    <cellStyle name="_弱电系统设备配置报价清单" xfId="98"/>
    <cellStyle name="0,0&#13;&#10;NA&#13;&#10;" xfId="99"/>
    <cellStyle name="40% - 强调文字颜色 6" xfId="100"/>
    <cellStyle name="60% - 强调文字颜色 6" xfId="101"/>
    <cellStyle name="常规_总成绩" xfId="102"/>
    <cellStyle name="标题 4 2 2" xfId="103"/>
    <cellStyle name="_ET_STYLE_NoName_00_" xfId="104"/>
    <cellStyle name="好_汇总-县级财政报表附表" xfId="105"/>
    <cellStyle name="20% - 着色 5" xfId="106"/>
    <cellStyle name="_Book1_1" xfId="107"/>
    <cellStyle name="好_财政供养人员" xfId="108"/>
    <cellStyle name="_Book1_金融业务培训人员情况表" xfId="109"/>
    <cellStyle name="好_2008年县级公安保障标准落实奖励经费分配测算" xfId="110"/>
    <cellStyle name="_20100326高清市院遂宁检察院1080P配置清单26日改" xfId="111"/>
    <cellStyle name="Accent6 - 60%" xfId="112"/>
    <cellStyle name="_Book1_金融业务培训人员情况表_Book1" xfId="113"/>
    <cellStyle name="?鹎%U龡&amp;H?_x0008__x001C__x001C_?_x0007__x0001__x0001_" xfId="114"/>
    <cellStyle name="_Book1_1_Book1" xfId="115"/>
    <cellStyle name="_Book1" xfId="116"/>
    <cellStyle name="Accent2 - 20%" xfId="117"/>
    <cellStyle name="20% - 着色 6" xfId="118"/>
    <cellStyle name="_Book1_2" xfId="119"/>
    <cellStyle name="Linked Cell" xfId="120"/>
    <cellStyle name="归盒啦_95" xfId="121"/>
    <cellStyle name="_Book1_2_Book1" xfId="122"/>
    <cellStyle name="40% - 强调文字颜色 4 2 2" xfId="123"/>
    <cellStyle name="Heading 1" xfId="124"/>
    <cellStyle name="_Book1_3" xfId="125"/>
    <cellStyle name="_Book1_Book1" xfId="126"/>
    <cellStyle name="好_03昭通" xfId="127"/>
    <cellStyle name="Heading 2" xfId="128"/>
    <cellStyle name="20% - 强调文字颜色 3 2" xfId="129"/>
    <cellStyle name="_Book1_4" xfId="130"/>
    <cellStyle name="_ET_STYLE_NoName_00__Book1_1" xfId="131"/>
    <cellStyle name="_ET_STYLE_NoName_00__Book1_1_县公司" xfId="132"/>
    <cellStyle name="_ET_STYLE_NoName_00__Book1_1_银行账户情况表_2010年12月" xfId="133"/>
    <cellStyle name="好_11大理" xfId="134"/>
    <cellStyle name="Accent5 - 20%" xfId="135"/>
    <cellStyle name="_ET_STYLE_NoName_00__Book1_2" xfId="136"/>
    <cellStyle name="差_历年教师人数 2" xfId="137"/>
    <cellStyle name="Dezimal [0]_laroux" xfId="138"/>
    <cellStyle name="_ET_STYLE_NoName_00__Book1_县公司" xfId="139"/>
    <cellStyle name="_ET_STYLE_NoName_00__Book1_银行账户情况表_2010年12月" xfId="140"/>
    <cellStyle name="40% - 强调文字颜色 5 2 2" xfId="141"/>
    <cellStyle name="好_2006年分析表 2" xfId="142"/>
    <cellStyle name="_ET_STYLE_NoName_00__建行" xfId="143"/>
    <cellStyle name="差_奖励补助测算7.25 (version 1) (version 1)" xfId="144"/>
    <cellStyle name="好_M03" xfId="145"/>
    <cellStyle name="Accent6 - 20%" xfId="146"/>
    <cellStyle name="_ET_STYLE_NoName_00__银行账户情况表_2010年12月" xfId="147"/>
    <cellStyle name="好_0605石屏县" xfId="148"/>
    <cellStyle name="差_2007年可用财力 2" xfId="149"/>
    <cellStyle name="_ET_STYLE_NoName_00__云南水利电力有限公司" xfId="150"/>
    <cellStyle name="Good" xfId="151"/>
    <cellStyle name="常规 10" xfId="152"/>
    <cellStyle name="_Sheet1" xfId="153"/>
    <cellStyle name="差_Book1_2_Book1" xfId="154"/>
    <cellStyle name="_本部汇总" xfId="155"/>
    <cellStyle name="差_0605石屏县" xfId="156"/>
    <cellStyle name="_南方电网" xfId="157"/>
    <cellStyle name="强调文字颜色 2 2 2" xfId="158"/>
    <cellStyle name="20% - Accent1" xfId="159"/>
    <cellStyle name="Accent1 - 20%" xfId="160"/>
    <cellStyle name="差_县公司" xfId="161"/>
    <cellStyle name="60% - 强调文字颜色 3 2 2" xfId="162"/>
    <cellStyle name="20% - Accent2" xfId="163"/>
    <cellStyle name="20% - Accent3" xfId="164"/>
    <cellStyle name="20% - Accent4" xfId="165"/>
    <cellStyle name="20% - Accent5" xfId="166"/>
    <cellStyle name="20% - Accent6" xfId="167"/>
    <cellStyle name="差_奖励补助测算5.24冯铸" xfId="168"/>
    <cellStyle name="20% - 强调文字颜色 1 2" xfId="169"/>
    <cellStyle name="Note" xfId="170"/>
    <cellStyle name="20% - 强调文字颜色 1 2 2" xfId="171"/>
    <cellStyle name="20% - 强调文字颜色 2 2" xfId="172"/>
    <cellStyle name="20% - 强调文字颜色 2 2 2" xfId="173"/>
    <cellStyle name="20% - 强调文字颜色 3 2 2" xfId="174"/>
    <cellStyle name="常规 3" xfId="175"/>
    <cellStyle name="Mon閠aire_!!!GO" xfId="176"/>
    <cellStyle name="20% - 强调文字颜色 4 2" xfId="177"/>
    <cellStyle name="20% - 强调文字颜色 4 2 2" xfId="178"/>
    <cellStyle name="콤마_BOILER-CO1" xfId="179"/>
    <cellStyle name="sstot 3" xfId="180"/>
    <cellStyle name="20% - 强调文字颜色 5 2" xfId="181"/>
    <cellStyle name="40% - 着色 2" xfId="182"/>
    <cellStyle name="20% - 强调文字颜色 5 2 2" xfId="183"/>
    <cellStyle name="20% - 强调文字颜色 6 2" xfId="184"/>
    <cellStyle name="差_Book1_县公司" xfId="185"/>
    <cellStyle name="20% - 强调文字颜色 6 2 2" xfId="186"/>
    <cellStyle name="20% - 着色 4" xfId="187"/>
    <cellStyle name="40% - Accent1" xfId="188"/>
    <cellStyle name="40% - Accent2" xfId="189"/>
    <cellStyle name="40% - Accent3" xfId="190"/>
    <cellStyle name="40% - Accent4" xfId="191"/>
    <cellStyle name="Normal - Style1" xfId="192"/>
    <cellStyle name="好_不用软件计算9.1不考虑经费管理评价xl" xfId="193"/>
    <cellStyle name="差_指标五 2" xfId="194"/>
    <cellStyle name="Black" xfId="195"/>
    <cellStyle name="警告文本 2" xfId="196"/>
    <cellStyle name="40% - Accent5" xfId="197"/>
    <cellStyle name="好_第五部分(才淼、饶永宏）" xfId="198"/>
    <cellStyle name="好_00省级(定稿)" xfId="199"/>
    <cellStyle name="40% - Accent6" xfId="200"/>
    <cellStyle name="差_指标四" xfId="201"/>
    <cellStyle name="40% - 强调文字颜色 1 2" xfId="202"/>
    <cellStyle name="40% - 强调文字颜色 1 2 2" xfId="203"/>
    <cellStyle name="40% - 强调文字颜色 2 2" xfId="204"/>
    <cellStyle name="40% - 强调文字颜色 2 2 2" xfId="205"/>
    <cellStyle name="40% - 强调文字颜色 3 2" xfId="206"/>
    <cellStyle name="40% - 强调文字颜色 3 2 2" xfId="207"/>
    <cellStyle name="好_2009年一般性转移支付标准工资_地方配套按人均增幅控制8.31（调整结案率后）xl" xfId="208"/>
    <cellStyle name="40% - 强调文字颜色 5 2" xfId="209"/>
    <cellStyle name="好_2006年分析表" xfId="210"/>
    <cellStyle name="好_Book1_县公司" xfId="211"/>
    <cellStyle name="差_Book1_银行账户情况表_2010年12月" xfId="212"/>
    <cellStyle name="差_03昭通" xfId="213"/>
    <cellStyle name="好_下半年禁毒办案经费分配2544.3万元" xfId="214"/>
    <cellStyle name="40% - 强调文字颜色 6 2" xfId="215"/>
    <cellStyle name="差_~4190974" xfId="216"/>
    <cellStyle name="好_下半年禁毒办案经费分配2544.3万元 2" xfId="217"/>
    <cellStyle name="40% - 强调文字颜色 6 2 2" xfId="218"/>
    <cellStyle name="40% - 着色 1" xfId="219"/>
    <cellStyle name="40% - 着色 3" xfId="220"/>
    <cellStyle name="Standard_AREAS" xfId="221"/>
    <cellStyle name="40% - 着色 4" xfId="222"/>
    <cellStyle name="差_丽江汇总 2" xfId="223"/>
    <cellStyle name="40% - 着色 5" xfId="224"/>
    <cellStyle name="40% - 着色 6" xfId="225"/>
    <cellStyle name="60% - Accent1" xfId="226"/>
    <cellStyle name="常规 2 2" xfId="227"/>
    <cellStyle name="部门" xfId="228"/>
    <cellStyle name="60% - Accent2" xfId="229"/>
    <cellStyle name="常规 2 3" xfId="230"/>
    <cellStyle name="60% - Accent3" xfId="231"/>
    <cellStyle name="常规 2 4" xfId="232"/>
    <cellStyle name="PSInt" xfId="233"/>
    <cellStyle name="60% - Accent4" xfId="234"/>
    <cellStyle name="per.style" xfId="235"/>
    <cellStyle name="Hyperlink_AheadBehind.xls Chart 23" xfId="236"/>
    <cellStyle name="常规 2 5" xfId="237"/>
    <cellStyle name="差_云南农村义务教育统计表" xfId="238"/>
    <cellStyle name="强调文字颜色 4 2" xfId="239"/>
    <cellStyle name="60% - Accent5" xfId="240"/>
    <cellStyle name="t" xfId="241"/>
    <cellStyle name="好_检验表" xfId="242"/>
    <cellStyle name="常规 2 6" xfId="243"/>
    <cellStyle name="60% - Accent6" xfId="244"/>
    <cellStyle name="Heading 4" xfId="245"/>
    <cellStyle name="60% - 强调文字颜色 1 2" xfId="246"/>
    <cellStyle name="差_1" xfId="247"/>
    <cellStyle name="60% - 强调文字颜色 1 2 2" xfId="248"/>
    <cellStyle name="常规 5" xfId="249"/>
    <cellStyle name="60% - 强调文字颜色 2 2" xfId="250"/>
    <cellStyle name="60% - 强调文字颜色 3 2" xfId="251"/>
    <cellStyle name="Neutral" xfId="252"/>
    <cellStyle name="60% - 强调文字颜色 4 2" xfId="253"/>
    <cellStyle name="差_Book1" xfId="254"/>
    <cellStyle name="好_地方配套按人均增幅控制8.31（调整结案率后）xl" xfId="255"/>
    <cellStyle name="差_地方配套按人均增幅控制8.30xl" xfId="256"/>
    <cellStyle name="60% - 强调文字颜色 4 2 2" xfId="257"/>
    <cellStyle name="60% - 强调文字颜色 5 2" xfId="258"/>
    <cellStyle name="60% - 强调文字颜色 5 2 2" xfId="259"/>
    <cellStyle name="好_2007年人员分部门统计表" xfId="260"/>
    <cellStyle name="60% - 强调文字颜色 6 2" xfId="261"/>
    <cellStyle name="Header2" xfId="262"/>
    <cellStyle name="60% - 强调文字颜色 6 2 2" xfId="263"/>
    <cellStyle name="60% - 着色 1" xfId="264"/>
    <cellStyle name="好_2007年可用财力 2" xfId="265"/>
    <cellStyle name="60% - 着色 3" xfId="266"/>
    <cellStyle name="标题 1 2" xfId="267"/>
    <cellStyle name="60% - 着色 4" xfId="268"/>
    <cellStyle name="60% - 着色 5" xfId="269"/>
    <cellStyle name="60% - 着色 6" xfId="270"/>
    <cellStyle name="6mal" xfId="271"/>
    <cellStyle name="差_检验表 2" xfId="272"/>
    <cellStyle name="Accent1" xfId="273"/>
    <cellStyle name="Accent1 - 40%" xfId="274"/>
    <cellStyle name="差_2006年基础数据" xfId="275"/>
    <cellStyle name="Accent1 - 60%" xfId="276"/>
    <cellStyle name="Percent [2]" xfId="277"/>
    <cellStyle name="Accent1_公安安全支出补充表5.14" xfId="278"/>
    <cellStyle name="Accent2" xfId="279"/>
    <cellStyle name="Accent2_公安安全支出补充表5.14" xfId="280"/>
    <cellStyle name="Accent3" xfId="281"/>
    <cellStyle name="差_2007年检察院案件数" xfId="282"/>
    <cellStyle name="Milliers_!!!GO" xfId="283"/>
    <cellStyle name="Accent3 - 20%" xfId="284"/>
    <cellStyle name="好_0502通海县" xfId="285"/>
    <cellStyle name="Mon閠aire [0]_!!!GO" xfId="286"/>
    <cellStyle name="Accent3 - 40%" xfId="287"/>
    <cellStyle name="Accent3 - 60%" xfId="288"/>
    <cellStyle name="好_2009年一般性转移支付标准工资_~4190974" xfId="289"/>
    <cellStyle name="Accent3_公安安全支出补充表5.14" xfId="290"/>
    <cellStyle name="Border" xfId="291"/>
    <cellStyle name="Accent4" xfId="292"/>
    <cellStyle name="Accent4 - 20%" xfId="293"/>
    <cellStyle name="Accent4 - 40%" xfId="294"/>
    <cellStyle name="Accent4 - 60%" xfId="295"/>
    <cellStyle name="捠壿 [0.00]_Region Orders (2)" xfId="296"/>
    <cellStyle name="好_财政支出对上级的依赖程度 2" xfId="297"/>
    <cellStyle name="好_建行" xfId="298"/>
    <cellStyle name="强调文字颜色 5 2 2" xfId="299"/>
    <cellStyle name="Header1" xfId="300"/>
    <cellStyle name="Accent4_公安安全支出补充表5.14" xfId="301"/>
    <cellStyle name="好_2009年一般性转移支付标准工资_~5676413" xfId="302"/>
    <cellStyle name="Accent5" xfId="303"/>
    <cellStyle name="好 2 2" xfId="304"/>
    <cellStyle name="Accent5 - 40%" xfId="305"/>
    <cellStyle name="常规 12" xfId="306"/>
    <cellStyle name="Accent5 - 60%" xfId="307"/>
    <cellStyle name="Accent5_公安安全支出补充表5.14" xfId="308"/>
    <cellStyle name="sstot 2" xfId="309"/>
    <cellStyle name="Accent6" xfId="310"/>
    <cellStyle name="Accent6 - 40%" xfId="311"/>
    <cellStyle name="Accent6_公安安全支出补充表5.14" xfId="312"/>
    <cellStyle name="常规 4" xfId="313"/>
    <cellStyle name="Bad" xfId="314"/>
    <cellStyle name="Calc Currency (0)" xfId="315"/>
    <cellStyle name="差_530623_2006年县级财政报表附表" xfId="316"/>
    <cellStyle name="PSHeading" xfId="317"/>
    <cellStyle name="Calculation" xfId="318"/>
    <cellStyle name="常规 15" xfId="319"/>
    <cellStyle name="Check Cell" xfId="320"/>
    <cellStyle name="ColLevel_0" xfId="321"/>
    <cellStyle name="Comma [0]" xfId="322"/>
    <cellStyle name="통화_BOILER-CO1" xfId="323"/>
    <cellStyle name="comma zerodec" xfId="324"/>
    <cellStyle name="Comma_!!!GO" xfId="325"/>
    <cellStyle name="comma-d" xfId="326"/>
    <cellStyle name="分级显示列_1_Book1" xfId="327"/>
    <cellStyle name="Currency_!!!GO" xfId="328"/>
    <cellStyle name="常规 13" xfId="329"/>
    <cellStyle name="Currency1" xfId="330"/>
    <cellStyle name="差_云南省2008年中小学教职工情况（教育厅提供20090101加工整理）" xfId="331"/>
    <cellStyle name="Date" xfId="332"/>
    <cellStyle name="Dezimal_laroux" xfId="333"/>
    <cellStyle name="Dollar (zero dec)" xfId="334"/>
    <cellStyle name="差_1110洱源县" xfId="335"/>
    <cellStyle name="Explanatory Text" xfId="336"/>
    <cellStyle name="Fixed" xfId="337"/>
    <cellStyle name="好_基础数据分析" xfId="338"/>
    <cellStyle name="Followed Hyperlink_AheadBehind.xls Chart 23" xfId="339"/>
    <cellStyle name="标题 2 2" xfId="340"/>
    <cellStyle name="Grey" xfId="341"/>
    <cellStyle name="HEADING1" xfId="342"/>
    <cellStyle name="差_地方配套按人均增幅控制8.31（调整结案率后）xl" xfId="343"/>
    <cellStyle name="HEADING2" xfId="344"/>
    <cellStyle name="常规 2_02-2008决算报表格式" xfId="345"/>
    <cellStyle name="Input [yellow]" xfId="346"/>
    <cellStyle name="Input Cells" xfId="347"/>
    <cellStyle name="Linked Cells" xfId="348"/>
    <cellStyle name="Valuta_pldt" xfId="349"/>
    <cellStyle name="Millares [0]_96 Risk" xfId="350"/>
    <cellStyle name="差_奖励补助测算7.25" xfId="351"/>
    <cellStyle name="Millares_96 Risk" xfId="352"/>
    <cellStyle name="Milliers [0]_!!!GO" xfId="353"/>
    <cellStyle name="差_县级基础数据" xfId="354"/>
    <cellStyle name="Moneda [0]_96 Risk" xfId="355"/>
    <cellStyle name="差_2009年一般性转移支付标准工资_奖励补助测算7.23" xfId="356"/>
    <cellStyle name="Moneda_96 Risk" xfId="357"/>
    <cellStyle name="New Times Roman" xfId="358"/>
    <cellStyle name="no dec" xfId="359"/>
    <cellStyle name="Non défini" xfId="360"/>
    <cellStyle name="Non défini 2" xfId="361"/>
    <cellStyle name="好_2009年一般性转移支付标准工资_地方配套按人均增幅控制8.30xl" xfId="362"/>
    <cellStyle name="好_2、土地面积、人口、粮食产量基本情况" xfId="363"/>
    <cellStyle name="Non défini 3" xfId="364"/>
    <cellStyle name="Norma,_laroux_4_营业在建 (2)_E21" xfId="365"/>
    <cellStyle name="Normal 2" xfId="366"/>
    <cellStyle name="差_2009年一般性转移支付标准工资_地方配套按人均增幅控制8.31（调整结案率后）xl" xfId="367"/>
    <cellStyle name="好_历年教师人数" xfId="368"/>
    <cellStyle name="Normal_!!!GO" xfId="369"/>
    <cellStyle name="差_2009年一般性转移支付标准工资_~5676413" xfId="370"/>
    <cellStyle name="Normal_Book1" xfId="371"/>
    <cellStyle name="Output" xfId="372"/>
    <cellStyle name="Percent_!!!GO" xfId="373"/>
    <cellStyle name="标题 5" xfId="374"/>
    <cellStyle name="好_第一部分：综合全" xfId="375"/>
    <cellStyle name="Pourcentage_pldt" xfId="376"/>
    <cellStyle name="PSDate" xfId="377"/>
    <cellStyle name="差_第一部分：综合全 2" xfId="378"/>
    <cellStyle name="PSDec" xfId="379"/>
    <cellStyle name="差_总成绩" xfId="380"/>
    <cellStyle name="差_00省级(打印)" xfId="381"/>
    <cellStyle name="PSSpacer" xfId="382"/>
    <cellStyle name="常规 14 2" xfId="383"/>
    <cellStyle name="Red" xfId="384"/>
    <cellStyle name="RowLevel_0" xfId="385"/>
    <cellStyle name="差_2008年县级公安保障标准落实奖励经费分配测算" xfId="386"/>
    <cellStyle name="t 3" xfId="387"/>
    <cellStyle name="sstot" xfId="388"/>
    <cellStyle name="t 2" xfId="389"/>
    <cellStyle name="好_检验表 2" xfId="390"/>
    <cellStyle name="差_2009年一般性转移支付标准工资_地方配套按人均增幅控制8.30xl" xfId="391"/>
    <cellStyle name="t_HVAC Equipment (3)" xfId="392"/>
    <cellStyle name="差_00省级(定稿)" xfId="393"/>
    <cellStyle name="t_HVAC Equipment (3) 2" xfId="394"/>
    <cellStyle name="t_HVAC Equipment (3) 3" xfId="395"/>
    <cellStyle name="常规 2" xfId="396"/>
    <cellStyle name="Title" xfId="397"/>
    <cellStyle name="Total" xfId="398"/>
    <cellStyle name="标题 1 2 2" xfId="399"/>
    <cellStyle name="Tusental (0)_pldt" xfId="400"/>
    <cellStyle name="Tusental_pldt" xfId="401"/>
    <cellStyle name="Valuta (0)_pldt" xfId="402"/>
    <cellStyle name="好_Book1_1_Book1" xfId="403"/>
    <cellStyle name="Warning Text" xfId="404"/>
    <cellStyle name="百分比 2" xfId="405"/>
    <cellStyle name="百分比 3" xfId="406"/>
    <cellStyle name="捠壿_Region Orders (2)" xfId="407"/>
    <cellStyle name="编号" xfId="408"/>
    <cellStyle name="标题 2 2 2" xfId="409"/>
    <cellStyle name="标题 3 2" xfId="410"/>
    <cellStyle name="好_2008云南省分县市中小学教职工统计表（教育厅提供）" xfId="411"/>
    <cellStyle name="标题 3 2 2" xfId="412"/>
    <cellStyle name="好_Book1_2" xfId="413"/>
    <cellStyle name="差_教师绩效工资测算表（离退休按各地上报数测算）2009年1月1日 2" xfId="414"/>
    <cellStyle name="差_2006年分析表 2" xfId="415"/>
    <cellStyle name="千位分隔 3" xfId="416"/>
    <cellStyle name="标题 4 2" xfId="417"/>
    <cellStyle name="好_Book1_2_Book1" xfId="418"/>
    <cellStyle name="标题1" xfId="419"/>
    <cellStyle name="好_00省级(打印)" xfId="420"/>
    <cellStyle name="差_丽江汇总" xfId="421"/>
    <cellStyle name="表标题" xfId="422"/>
    <cellStyle name="差 2" xfId="423"/>
    <cellStyle name="差 2 2" xfId="424"/>
    <cellStyle name="差_~5676413" xfId="425"/>
    <cellStyle name="差_0502通海县" xfId="426"/>
    <cellStyle name="差_05玉溪" xfId="427"/>
    <cellStyle name="差_1003牟定县" xfId="428"/>
    <cellStyle name="差_11大理" xfId="429"/>
    <cellStyle name="差_2、土地面积、人口、粮食产量基本情况" xfId="430"/>
    <cellStyle name="差_2006年水利统计指标统计表" xfId="431"/>
    <cellStyle name="差_2006年在职人员情况" xfId="432"/>
    <cellStyle name="差_业务工作量指标" xfId="433"/>
    <cellStyle name="差_2007年可用财力" xfId="434"/>
    <cellStyle name="差_2007年人员分部门统计表" xfId="435"/>
    <cellStyle name="差_2008年县级公安保障标准落实奖励经费分配测算 2" xfId="436"/>
    <cellStyle name="差_2008云南省分县市中小学教职工统计表（教育厅提供）" xfId="437"/>
    <cellStyle name="差_2009年一般性转移支付标准工资" xfId="438"/>
    <cellStyle name="差_下半年禁吸戒毒经费1000万元" xfId="439"/>
    <cellStyle name="差_2009年一般性转移支付标准工资_~4190974" xfId="440"/>
    <cellStyle name="超级链接" xfId="441"/>
    <cellStyle name="差_2009年一般性转移支付标准工资_不用软件计算9.1不考虑经费管理评价xl" xfId="442"/>
    <cellStyle name="强调文字颜色 3 2 2" xfId="443"/>
    <cellStyle name="差_2009年一般性转移支付标准工资_地方配套按人均增幅控制8.30一般预算平均增幅、人均可用财力平均增幅两次控制、社会治安系数调整、案件数调整xl" xfId="444"/>
    <cellStyle name="差_2009年一般性转移支付标准工资_奖励补助测算5.23新" xfId="445"/>
    <cellStyle name="差_云南省2008年中小学教师人数统计表" xfId="446"/>
    <cellStyle name="差_义务教育阶段教职工人数（教育厅提供最终）" xfId="447"/>
    <cellStyle name="差_2009年一般性转移支付标准工资_奖励补助测算5.24冯铸" xfId="448"/>
    <cellStyle name="差_2009年一般性转移支付标准工资_奖励补助测算7.25" xfId="449"/>
    <cellStyle name="差_2009年一般性转移支付标准工资_奖励补助测算7.25 (version 1) (version 1)" xfId="450"/>
    <cellStyle name="差_530629_2006年县级财政报表附表" xfId="451"/>
    <cellStyle name="差_5334_2006年迪庆县级财政报表附表" xfId="452"/>
    <cellStyle name="差_Book1_1" xfId="453"/>
    <cellStyle name="差_Book1_1_Book1" xfId="454"/>
    <cellStyle name="差_Book1_2" xfId="455"/>
    <cellStyle name="好_2009年一般性转移支付标准工资_不用软件计算9.1不考虑经费管理评价xl" xfId="456"/>
    <cellStyle name="差_Book1_3" xfId="457"/>
    <cellStyle name="差_M01-2(州市补助收入)" xfId="458"/>
    <cellStyle name="差_M03" xfId="459"/>
    <cellStyle name="好_奖励补助测算5.22测试" xfId="460"/>
    <cellStyle name="差_不用软件计算9.1不考虑经费管理评价xl" xfId="461"/>
    <cellStyle name="常规 11" xfId="462"/>
    <cellStyle name="差_财政供养人员" xfId="463"/>
    <cellStyle name="差_财政支出对上级的依赖程度" xfId="464"/>
    <cellStyle name="差_财政支出对上级的依赖程度 2" xfId="465"/>
    <cellStyle name="强调文字颜色 6 2" xfId="466"/>
    <cellStyle name="好_Book2" xfId="467"/>
    <cellStyle name="差_城建部门" xfId="468"/>
    <cellStyle name="差_城建部门 2" xfId="469"/>
    <cellStyle name="差_地方配套按人均增幅控制8.30一般预算平均增幅、人均可用财力平均增幅两次控制、社会治安系数调整、案件数调整xl" xfId="470"/>
    <cellStyle name="差_第五部分(才淼、饶永宏）" xfId="471"/>
    <cellStyle name="差_第一部分：综合全" xfId="472"/>
    <cellStyle name="差_建行" xfId="473"/>
    <cellStyle name="差_高中教师人数（教育厅1.6日提供）" xfId="474"/>
    <cellStyle name="差_汇总" xfId="475"/>
    <cellStyle name="分级显示行_1_13区汇总" xfId="476"/>
    <cellStyle name="差_汇总-县级财政报表附表" xfId="477"/>
    <cellStyle name="差_基础数据分析" xfId="478"/>
    <cellStyle name="常规 9" xfId="479"/>
    <cellStyle name="差_检验表" xfId="480"/>
    <cellStyle name="差_检验表（调整后）" xfId="481"/>
    <cellStyle name="好_县级公安机关公用经费标准奖励测算方案（定稿）" xfId="482"/>
    <cellStyle name="差_检验表（调整后） 2" xfId="483"/>
    <cellStyle name="差_奖励补助测算7.23" xfId="484"/>
    <cellStyle name="差_历年教师人数" xfId="485"/>
    <cellStyle name="差_三季度－表二" xfId="486"/>
    <cellStyle name="链接单元格 2 2" xfId="487"/>
    <cellStyle name="差_卫生部门" xfId="488"/>
    <cellStyle name="好_M01-2(州市补助收入)" xfId="489"/>
    <cellStyle name="差_文体广播部门" xfId="490"/>
    <cellStyle name="常规 2 7" xfId="491"/>
    <cellStyle name="差_文体广播部门 2" xfId="492"/>
    <cellStyle name="差_下半年禁毒办案经费分配2544.3万元" xfId="493"/>
    <cellStyle name="差_下半年禁毒办案经费分配2544.3万元 2" xfId="494"/>
    <cellStyle name="差_县级公安机关公用经费标准奖励测算方案（定稿）" xfId="495"/>
    <cellStyle name="差_县级基础数据 2" xfId="496"/>
    <cellStyle name="好_1110洱源县" xfId="497"/>
    <cellStyle name="差_银行账户情况表_2010年12月" xfId="498"/>
    <cellStyle name="差_云南省2008年中小学教师人数统计表 2" xfId="499"/>
    <cellStyle name="差_云南省2008年转移支付测算——州市本级考核部分及政策性测算" xfId="500"/>
    <cellStyle name="差_云南水利电力有限公司" xfId="501"/>
    <cellStyle name="常规 14" xfId="502"/>
    <cellStyle name="常规 2 2 2" xfId="503"/>
    <cellStyle name="输入 2" xfId="504"/>
    <cellStyle name="常规 2 8" xfId="505"/>
    <cellStyle name="常规 7" xfId="506"/>
    <cellStyle name="常规 8" xfId="507"/>
    <cellStyle name="好 2" xfId="508"/>
    <cellStyle name="好_2007年检察院案件数" xfId="509"/>
    <cellStyle name="好_~4190974" xfId="510"/>
    <cellStyle name="好_银行账户情况表_2010年12月" xfId="511"/>
    <cellStyle name="好_~5676413" xfId="512"/>
    <cellStyle name="好_高中教师人数（教育厅1.6日提供）" xfId="513"/>
    <cellStyle name="好_1" xfId="514"/>
    <cellStyle name="好_2006年基础数据" xfId="515"/>
    <cellStyle name="好_2006年全省财力计算表（中央、决算）" xfId="516"/>
    <cellStyle name="好_2006年水利统计指标统计表" xfId="517"/>
    <cellStyle name="好_2006年在职人员情况" xfId="518"/>
    <cellStyle name="好_2007年可用财力" xfId="519"/>
    <cellStyle name="㼿㼿㼿㼿㼿㼿" xfId="520"/>
    <cellStyle name="好_2007年政法部门业务指标" xfId="521"/>
    <cellStyle name="好_2008年县级公安保障标准落实奖励经费分配测算 2" xfId="522"/>
    <cellStyle name="好_2009年一般性转移支付标准工资" xfId="523"/>
    <cellStyle name="好_2009年一般性转移支付标准工资_奖励补助测算5.22测试" xfId="524"/>
    <cellStyle name="好_2009年一般性转移支付标准工资_奖励补助测算5.23新" xfId="525"/>
    <cellStyle name="好_2009年一般性转移支付标准工资_奖励补助测算5.24冯铸" xfId="526"/>
    <cellStyle name="好_2009年一般性转移支付标准工资_奖励补助测算7.23" xfId="527"/>
    <cellStyle name="好_2009年一般性转移支付标准工资_奖励补助测算7.25" xfId="528"/>
    <cellStyle name="好_2009年一般性转移支付标准工资_奖励补助测算7.25 (version 1) (version 1)" xfId="529"/>
    <cellStyle name="好_530623_2006年县级财政报表附表" xfId="530"/>
    <cellStyle name="好_530629_2006年县级财政报表附表" xfId="531"/>
    <cellStyle name="好_5334_2006年迪庆县级财政报表附表" xfId="532"/>
    <cellStyle name="好_Book1" xfId="533"/>
    <cellStyle name="好_Book1_1" xfId="534"/>
    <cellStyle name="好_Book1_3" xfId="535"/>
    <cellStyle name="好_城建部门 2" xfId="536"/>
    <cellStyle name="好_Book1_Book1" xfId="537"/>
    <cellStyle name="好_Book1_银行账户情况表_2010年12月" xfId="538"/>
    <cellStyle name="好_财政支出对上级的依赖程度" xfId="539"/>
    <cellStyle name="好_城建部门" xfId="540"/>
    <cellStyle name="好_地方配套按人均增幅控制8.30xl" xfId="541"/>
    <cellStyle name="好_地方配套按人均增幅控制8.30一般预算平均增幅、人均可用财力平均增幅两次控制、社会治安系数调整、案件数调整xl" xfId="542"/>
    <cellStyle name="好_第一部分：综合全 2" xfId="543"/>
    <cellStyle name="好_检验表（调整后）" xfId="544"/>
    <cellStyle name="好_检验表（调整后） 2" xfId="545"/>
    <cellStyle name="好_奖励补助测算5.24冯铸" xfId="546"/>
    <cellStyle name="好_奖励补助测算7.23" xfId="547"/>
    <cellStyle name="好_奖励补助测算7.25" xfId="548"/>
    <cellStyle name="好_奖励补助测算7.25 (version 1) (version 1)" xfId="549"/>
    <cellStyle name="好_教师绩效工资测算表（离退休按各地上报数测算）2009年1月1日" xfId="550"/>
    <cellStyle name="好_教师绩效工资测算表（离退休按各地上报数测算）2009年1月1日 2" xfId="551"/>
    <cellStyle name="好_教育厅提供义务教育及高中教师人数（2009年1月6日）" xfId="552"/>
    <cellStyle name="好_历年教师人数 2" xfId="553"/>
    <cellStyle name="好_丽江汇总" xfId="554"/>
    <cellStyle name="好_丽江汇总 2" xfId="555"/>
    <cellStyle name="好_三季度－表二" xfId="556"/>
    <cellStyle name="好_卫生部门" xfId="557"/>
    <cellStyle name="好_文体广播部门" xfId="558"/>
    <cellStyle name="好_文体广播部门 2" xfId="559"/>
    <cellStyle name="好_下半年禁吸戒毒经费1000万元" xfId="560"/>
    <cellStyle name="好_县公司" xfId="561"/>
    <cellStyle name="好_县级基础数据" xfId="562"/>
    <cellStyle name="好_县级基础数据 2" xfId="563"/>
    <cellStyle name="好_义务教育阶段教职工人数（教育厅提供最终）" xfId="564"/>
    <cellStyle name="好_云南农村义务教育统计表" xfId="565"/>
    <cellStyle name="好_云南省2008年中小学教师人数统计表" xfId="566"/>
    <cellStyle name="好_云南省2008年中小学教师人数统计表 2" xfId="567"/>
    <cellStyle name="好_云南省2008年中小学教职工情况（教育厅提供20090101加工整理）" xfId="568"/>
    <cellStyle name="好_云南省2008年转移支付测算——州市本级考核部分及政策性测算" xfId="569"/>
    <cellStyle name="好_云南水利电力有限公司" xfId="570"/>
    <cellStyle name="好_指标四" xfId="571"/>
    <cellStyle name="货币 2" xfId="572"/>
    <cellStyle name="好_指标五" xfId="573"/>
    <cellStyle name="货币 2 2" xfId="574"/>
    <cellStyle name="好_指标五 2" xfId="575"/>
    <cellStyle name="好_总成绩" xfId="576"/>
    <cellStyle name="后继超级链接" xfId="577"/>
    <cellStyle name="后继超链接" xfId="578"/>
    <cellStyle name="汇总 2" xfId="579"/>
    <cellStyle name="汇总 2 2" xfId="580"/>
    <cellStyle name="貨幣 [0]_SGV" xfId="581"/>
    <cellStyle name="貨幣_SGV" xfId="582"/>
    <cellStyle name="计算 2" xfId="583"/>
    <cellStyle name="计算 2 2" xfId="584"/>
    <cellStyle name="检查单元格 2" xfId="585"/>
    <cellStyle name="检查单元格 2 2" xfId="586"/>
    <cellStyle name="解释性文本 2" xfId="587"/>
    <cellStyle name="解释性文本 2 2" xfId="588"/>
    <cellStyle name="借出原因" xfId="589"/>
    <cellStyle name="警告文本 2 2" xfId="590"/>
    <cellStyle name="链接单元格 2" xfId="591"/>
    <cellStyle name="霓付 [0]_ +Foil &amp; -FOIL &amp; PAPER" xfId="592"/>
    <cellStyle name="霓付_ +Foil &amp; -FOIL &amp; PAPER" xfId="593"/>
    <cellStyle name="烹拳 [0]_ +Foil &amp; -FOIL &amp; PAPER" xfId="594"/>
    <cellStyle name="烹拳_ +Foil &amp; -FOIL &amp; PAPER" xfId="595"/>
    <cellStyle name="普通_ 白土" xfId="596"/>
    <cellStyle name="千分位[0]_ 白土" xfId="597"/>
    <cellStyle name="千分位_ 白土" xfId="598"/>
    <cellStyle name="千位[0]_ 方正PC" xfId="599"/>
    <cellStyle name="千位_ 方正PC" xfId="600"/>
    <cellStyle name="千位分隔 2" xfId="601"/>
    <cellStyle name="千位分隔[0] 2" xfId="602"/>
    <cellStyle name="钎霖_4岿角利" xfId="603"/>
    <cellStyle name="强调 1" xfId="604"/>
    <cellStyle name="强调 2" xfId="605"/>
    <cellStyle name="强调 3" xfId="606"/>
    <cellStyle name="强调文字颜色 1 2" xfId="607"/>
    <cellStyle name="强调文字颜色 1 2 2" xfId="608"/>
    <cellStyle name="强调文字颜色 2 2" xfId="609"/>
    <cellStyle name="强调文字颜色 3 2" xfId="610"/>
    <cellStyle name="强调文字颜色 4 2 2" xfId="611"/>
    <cellStyle name="强调文字颜色 5 2" xfId="612"/>
    <cellStyle name="强调文字颜色 6 2 2" xfId="613"/>
    <cellStyle name="着色 6" xfId="614"/>
    <cellStyle name="商品名称" xfId="615"/>
    <cellStyle name="适中 2" xfId="616"/>
    <cellStyle name="适中 2 2" xfId="617"/>
    <cellStyle name="输出 2" xfId="618"/>
    <cellStyle name="输出 2 2" xfId="619"/>
    <cellStyle name="输入 2 2" xfId="620"/>
    <cellStyle name="数量" xfId="621"/>
    <cellStyle name="数字" xfId="622"/>
    <cellStyle name="㼿㼿㼿㼿㼿㼿㼿㼿㼿㼿㼿?" xfId="623"/>
    <cellStyle name="未定义" xfId="624"/>
    <cellStyle name="未定义 2" xfId="625"/>
    <cellStyle name="未定义 3" xfId="626"/>
    <cellStyle name="小数" xfId="627"/>
    <cellStyle name="样式 1" xfId="628"/>
    <cellStyle name="一般_SGV" xfId="629"/>
    <cellStyle name="昗弨_Pacific Region P&amp;L" xfId="630"/>
    <cellStyle name="着色 1" xfId="631"/>
    <cellStyle name="着色 2" xfId="632"/>
    <cellStyle name="着色 3" xfId="633"/>
    <cellStyle name="着色 4" xfId="634"/>
    <cellStyle name="着色 5" xfId="635"/>
    <cellStyle name="寘嬫愗傝 [0.00]_Region Orders (2)" xfId="636"/>
    <cellStyle name="寘嬫愗傝_Region Orders (2)" xfId="637"/>
    <cellStyle name="注释 2" xfId="638"/>
    <cellStyle name="콤마 [0]_BOILER-CO1" xfId="639"/>
    <cellStyle name="통화 [0]_BOILER-CO1" xfId="640"/>
    <cellStyle name="표준_0N-HANDLING " xfId="6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C31" sqref="C31"/>
    </sheetView>
  </sheetViews>
  <sheetFormatPr defaultColWidth="9.00390625" defaultRowHeight="14.25"/>
  <cols>
    <col min="1" max="1" width="4.50390625" style="0" customWidth="1"/>
    <col min="2" max="2" width="9.375" style="0" customWidth="1"/>
    <col min="3" max="3" width="9.25390625" style="0" customWidth="1"/>
    <col min="4" max="4" width="9.75390625" style="0" customWidth="1"/>
    <col min="5" max="5" width="9.25390625" style="0" customWidth="1"/>
    <col min="6" max="6" width="9.875" style="0" customWidth="1"/>
    <col min="7" max="7" width="10.00390625" style="6" customWidth="1"/>
    <col min="8" max="8" width="9.25390625" style="7" customWidth="1"/>
    <col min="9" max="9" width="9.625" style="0" customWidth="1"/>
    <col min="10" max="10" width="7.50390625" style="0" customWidth="1"/>
  </cols>
  <sheetData>
    <row r="1" spans="1:10" ht="66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1" ht="27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26"/>
    </row>
    <row r="3" spans="1:10" s="5" customFormat="1" ht="36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 t="s">
        <v>9</v>
      </c>
      <c r="I3" s="13" t="s">
        <v>10</v>
      </c>
      <c r="J3" s="11" t="s">
        <v>11</v>
      </c>
    </row>
    <row r="4" spans="1:10" s="5" customFormat="1" ht="25.5" customHeight="1">
      <c r="A4" s="14">
        <v>1</v>
      </c>
      <c r="B4" s="15" t="s">
        <v>12</v>
      </c>
      <c r="C4" s="16" t="s">
        <v>13</v>
      </c>
      <c r="D4" s="17">
        <f aca="true" t="shared" si="0" ref="D4:D23">C4*0.2</f>
        <v>16.7</v>
      </c>
      <c r="E4" s="18">
        <v>79.2</v>
      </c>
      <c r="F4" s="17">
        <f>E4*0.4</f>
        <v>31.680000000000003</v>
      </c>
      <c r="G4" s="19">
        <v>80</v>
      </c>
      <c r="H4" s="17">
        <f aca="true" t="shared" si="1" ref="H4:H23">G4*0.4</f>
        <v>32</v>
      </c>
      <c r="I4" s="17">
        <f aca="true" t="shared" si="2" ref="I4:I22">D4+F4+H4</f>
        <v>80.38</v>
      </c>
      <c r="J4" s="30"/>
    </row>
    <row r="5" spans="1:10" s="5" customFormat="1" ht="25.5" customHeight="1">
      <c r="A5" s="14">
        <v>2</v>
      </c>
      <c r="B5" s="15" t="s">
        <v>14</v>
      </c>
      <c r="C5" s="16" t="s">
        <v>15</v>
      </c>
      <c r="D5" s="17">
        <f t="shared" si="0"/>
        <v>12.4</v>
      </c>
      <c r="E5" s="18">
        <v>74.88</v>
      </c>
      <c r="F5" s="17">
        <f aca="true" t="shared" si="3" ref="F5:F23">E5*0.4</f>
        <v>29.951999999999998</v>
      </c>
      <c r="G5" s="19">
        <v>95</v>
      </c>
      <c r="H5" s="17">
        <f t="shared" si="1"/>
        <v>38</v>
      </c>
      <c r="I5" s="17">
        <f t="shared" si="2"/>
        <v>80.352</v>
      </c>
      <c r="J5" s="14"/>
    </row>
    <row r="6" spans="1:10" s="5" customFormat="1" ht="25.5" customHeight="1">
      <c r="A6" s="14">
        <v>3</v>
      </c>
      <c r="B6" s="15" t="s">
        <v>16</v>
      </c>
      <c r="C6" s="16" t="s">
        <v>17</v>
      </c>
      <c r="D6" s="17">
        <f t="shared" si="0"/>
        <v>15.3</v>
      </c>
      <c r="E6" s="18">
        <v>76.74</v>
      </c>
      <c r="F6" s="17">
        <f t="shared" si="3"/>
        <v>30.695999999999998</v>
      </c>
      <c r="G6" s="19">
        <v>85</v>
      </c>
      <c r="H6" s="17">
        <f t="shared" si="1"/>
        <v>34</v>
      </c>
      <c r="I6" s="17">
        <f t="shared" si="2"/>
        <v>79.996</v>
      </c>
      <c r="J6" s="31"/>
    </row>
    <row r="7" spans="1:10" s="5" customFormat="1" ht="25.5" customHeight="1">
      <c r="A7" s="14">
        <v>4</v>
      </c>
      <c r="B7" s="15" t="s">
        <v>18</v>
      </c>
      <c r="C7" s="16" t="s">
        <v>19</v>
      </c>
      <c r="D7" s="17">
        <f t="shared" si="0"/>
        <v>12.9</v>
      </c>
      <c r="E7" s="18">
        <v>80.08</v>
      </c>
      <c r="F7" s="17">
        <f t="shared" si="3"/>
        <v>32.032000000000004</v>
      </c>
      <c r="G7" s="19">
        <v>86</v>
      </c>
      <c r="H7" s="17">
        <f t="shared" si="1"/>
        <v>34.4</v>
      </c>
      <c r="I7" s="17">
        <f t="shared" si="2"/>
        <v>79.332</v>
      </c>
      <c r="J7" s="14"/>
    </row>
    <row r="8" spans="1:10" s="5" customFormat="1" ht="25.5" customHeight="1">
      <c r="A8" s="14">
        <v>5</v>
      </c>
      <c r="B8" s="15" t="s">
        <v>20</v>
      </c>
      <c r="C8" s="16" t="s">
        <v>21</v>
      </c>
      <c r="D8" s="17">
        <f t="shared" si="0"/>
        <v>14.9</v>
      </c>
      <c r="E8" s="18">
        <v>77.14</v>
      </c>
      <c r="F8" s="17">
        <f t="shared" si="3"/>
        <v>30.856</v>
      </c>
      <c r="G8" s="19">
        <v>81</v>
      </c>
      <c r="H8" s="17">
        <f t="shared" si="1"/>
        <v>32.4</v>
      </c>
      <c r="I8" s="17">
        <f t="shared" si="2"/>
        <v>78.156</v>
      </c>
      <c r="J8" s="14"/>
    </row>
    <row r="9" spans="1:10" s="5" customFormat="1" ht="25.5" customHeight="1">
      <c r="A9" s="14">
        <v>6</v>
      </c>
      <c r="B9" s="15" t="s">
        <v>22</v>
      </c>
      <c r="C9" s="16" t="s">
        <v>23</v>
      </c>
      <c r="D9" s="17">
        <f t="shared" si="0"/>
        <v>12.3</v>
      </c>
      <c r="E9" s="18">
        <v>79.6</v>
      </c>
      <c r="F9" s="17">
        <f t="shared" si="3"/>
        <v>31.84</v>
      </c>
      <c r="G9" s="19">
        <v>83</v>
      </c>
      <c r="H9" s="17">
        <f t="shared" si="1"/>
        <v>33.2</v>
      </c>
      <c r="I9" s="17">
        <f t="shared" si="2"/>
        <v>77.34</v>
      </c>
      <c r="J9" s="32"/>
    </row>
    <row r="10" spans="1:10" s="5" customFormat="1" ht="25.5" customHeight="1">
      <c r="A10" s="14">
        <v>7</v>
      </c>
      <c r="B10" s="15" t="s">
        <v>24</v>
      </c>
      <c r="C10" s="16" t="s">
        <v>25</v>
      </c>
      <c r="D10" s="17">
        <f t="shared" si="0"/>
        <v>15.600000000000001</v>
      </c>
      <c r="E10" s="18">
        <v>78.88</v>
      </c>
      <c r="F10" s="17">
        <f t="shared" si="3"/>
        <v>31.552</v>
      </c>
      <c r="G10" s="19">
        <v>75</v>
      </c>
      <c r="H10" s="17">
        <f t="shared" si="1"/>
        <v>30</v>
      </c>
      <c r="I10" s="17">
        <f t="shared" si="2"/>
        <v>77.152</v>
      </c>
      <c r="J10" s="32"/>
    </row>
    <row r="11" spans="1:10" s="5" customFormat="1" ht="25.5" customHeight="1">
      <c r="A11" s="14">
        <v>8</v>
      </c>
      <c r="B11" s="15" t="s">
        <v>26</v>
      </c>
      <c r="C11" s="16" t="s">
        <v>27</v>
      </c>
      <c r="D11" s="17">
        <f t="shared" si="0"/>
        <v>12.200000000000001</v>
      </c>
      <c r="E11" s="18">
        <v>82.16</v>
      </c>
      <c r="F11" s="17">
        <f t="shared" si="3"/>
        <v>32.864</v>
      </c>
      <c r="G11" s="19">
        <v>78</v>
      </c>
      <c r="H11" s="17">
        <f t="shared" si="1"/>
        <v>31.200000000000003</v>
      </c>
      <c r="I11" s="17">
        <f t="shared" si="2"/>
        <v>76.26400000000001</v>
      </c>
      <c r="J11" s="32"/>
    </row>
    <row r="12" spans="1:10" s="5" customFormat="1" ht="25.5" customHeight="1">
      <c r="A12" s="14">
        <v>9</v>
      </c>
      <c r="B12" s="15" t="s">
        <v>28</v>
      </c>
      <c r="C12" s="16" t="s">
        <v>29</v>
      </c>
      <c r="D12" s="17">
        <f t="shared" si="0"/>
        <v>12.5</v>
      </c>
      <c r="E12" s="18">
        <v>77.9</v>
      </c>
      <c r="F12" s="17">
        <f t="shared" si="3"/>
        <v>31.160000000000004</v>
      </c>
      <c r="G12" s="19">
        <v>81</v>
      </c>
      <c r="H12" s="17">
        <f t="shared" si="1"/>
        <v>32.4</v>
      </c>
      <c r="I12" s="17">
        <f t="shared" si="2"/>
        <v>76.06</v>
      </c>
      <c r="J12" s="32"/>
    </row>
    <row r="13" spans="1:10" s="5" customFormat="1" ht="25.5" customHeight="1">
      <c r="A13" s="14">
        <v>10</v>
      </c>
      <c r="B13" s="15" t="s">
        <v>30</v>
      </c>
      <c r="C13" s="16" t="s">
        <v>15</v>
      </c>
      <c r="D13" s="17">
        <f t="shared" si="0"/>
        <v>12.4</v>
      </c>
      <c r="E13" s="18">
        <v>74.74</v>
      </c>
      <c r="F13" s="17">
        <f t="shared" si="3"/>
        <v>29.896</v>
      </c>
      <c r="G13" s="19">
        <v>80</v>
      </c>
      <c r="H13" s="17">
        <f t="shared" si="1"/>
        <v>32</v>
      </c>
      <c r="I13" s="17">
        <f t="shared" si="2"/>
        <v>74.29599999999999</v>
      </c>
      <c r="J13" s="32"/>
    </row>
    <row r="14" spans="1:10" s="5" customFormat="1" ht="25.5" customHeight="1">
      <c r="A14" s="14">
        <v>11</v>
      </c>
      <c r="B14" s="15" t="s">
        <v>31</v>
      </c>
      <c r="C14" s="16" t="s">
        <v>32</v>
      </c>
      <c r="D14" s="17">
        <f t="shared" si="0"/>
        <v>12.700000000000001</v>
      </c>
      <c r="E14" s="18">
        <v>77.18</v>
      </c>
      <c r="F14" s="17">
        <f t="shared" si="3"/>
        <v>30.872000000000003</v>
      </c>
      <c r="G14" s="19">
        <v>68</v>
      </c>
      <c r="H14" s="17">
        <f t="shared" si="1"/>
        <v>27.200000000000003</v>
      </c>
      <c r="I14" s="17">
        <f t="shared" si="2"/>
        <v>70.772</v>
      </c>
      <c r="J14" s="32"/>
    </row>
    <row r="15" spans="1:10" s="5" customFormat="1" ht="25.5" customHeight="1">
      <c r="A15" s="14">
        <v>12</v>
      </c>
      <c r="B15" s="15" t="s">
        <v>33</v>
      </c>
      <c r="C15" s="16" t="s">
        <v>34</v>
      </c>
      <c r="D15" s="17">
        <f t="shared" si="0"/>
        <v>10</v>
      </c>
      <c r="E15" s="20">
        <v>80.1</v>
      </c>
      <c r="F15" s="17">
        <f t="shared" si="3"/>
        <v>32.04</v>
      </c>
      <c r="G15" s="19">
        <v>70</v>
      </c>
      <c r="H15" s="17">
        <f t="shared" si="1"/>
        <v>28</v>
      </c>
      <c r="I15" s="17">
        <f t="shared" si="2"/>
        <v>70.03999999999999</v>
      </c>
      <c r="J15" s="14"/>
    </row>
    <row r="16" spans="1:10" s="5" customFormat="1" ht="25.5" customHeight="1">
      <c r="A16" s="14">
        <v>13</v>
      </c>
      <c r="B16" s="15" t="s">
        <v>35</v>
      </c>
      <c r="C16" s="16" t="s">
        <v>36</v>
      </c>
      <c r="D16" s="17">
        <f t="shared" si="0"/>
        <v>7.7</v>
      </c>
      <c r="E16" s="18">
        <v>79.24</v>
      </c>
      <c r="F16" s="17">
        <f t="shared" si="3"/>
        <v>31.695999999999998</v>
      </c>
      <c r="G16" s="19">
        <v>76</v>
      </c>
      <c r="H16" s="17">
        <f t="shared" si="1"/>
        <v>30.400000000000002</v>
      </c>
      <c r="I16" s="17">
        <f t="shared" si="2"/>
        <v>69.796</v>
      </c>
      <c r="J16" s="32"/>
    </row>
    <row r="17" spans="1:10" s="5" customFormat="1" ht="25.5" customHeight="1">
      <c r="A17" s="14">
        <v>14</v>
      </c>
      <c r="B17" s="15" t="s">
        <v>37</v>
      </c>
      <c r="C17" s="16" t="s">
        <v>38</v>
      </c>
      <c r="D17" s="17">
        <f t="shared" si="0"/>
        <v>11.5</v>
      </c>
      <c r="E17" s="18">
        <v>74.24</v>
      </c>
      <c r="F17" s="17">
        <f t="shared" si="3"/>
        <v>29.695999999999998</v>
      </c>
      <c r="G17" s="19">
        <v>63</v>
      </c>
      <c r="H17" s="17">
        <f t="shared" si="1"/>
        <v>25.200000000000003</v>
      </c>
      <c r="I17" s="17">
        <f t="shared" si="2"/>
        <v>66.396</v>
      </c>
      <c r="J17" s="32"/>
    </row>
    <row r="18" spans="1:10" s="5" customFormat="1" ht="25.5" customHeight="1">
      <c r="A18" s="14">
        <v>15</v>
      </c>
      <c r="B18" s="15" t="s">
        <v>39</v>
      </c>
      <c r="C18" s="16" t="s">
        <v>40</v>
      </c>
      <c r="D18" s="17">
        <f t="shared" si="0"/>
        <v>8.1</v>
      </c>
      <c r="E18" s="18">
        <v>67.4</v>
      </c>
      <c r="F18" s="17">
        <f t="shared" si="3"/>
        <v>26.960000000000004</v>
      </c>
      <c r="G18" s="19">
        <v>78</v>
      </c>
      <c r="H18" s="17">
        <f t="shared" si="1"/>
        <v>31.200000000000003</v>
      </c>
      <c r="I18" s="17">
        <f t="shared" si="2"/>
        <v>66.26</v>
      </c>
      <c r="J18" s="32"/>
    </row>
    <row r="19" spans="1:10" s="5" customFormat="1" ht="25.5" customHeight="1">
      <c r="A19" s="14">
        <v>16</v>
      </c>
      <c r="B19" s="15" t="s">
        <v>41</v>
      </c>
      <c r="C19" s="16" t="s">
        <v>42</v>
      </c>
      <c r="D19" s="17">
        <f t="shared" si="0"/>
        <v>9.9</v>
      </c>
      <c r="E19" s="18">
        <v>76.9</v>
      </c>
      <c r="F19" s="17">
        <f t="shared" si="3"/>
        <v>30.760000000000005</v>
      </c>
      <c r="G19" s="19">
        <v>64</v>
      </c>
      <c r="H19" s="17">
        <f t="shared" si="1"/>
        <v>25.6</v>
      </c>
      <c r="I19" s="17">
        <f t="shared" si="2"/>
        <v>66.26</v>
      </c>
      <c r="J19" s="32"/>
    </row>
    <row r="20" spans="1:10" s="5" customFormat="1" ht="25.5" customHeight="1">
      <c r="A20" s="14">
        <v>17</v>
      </c>
      <c r="B20" s="15" t="s">
        <v>43</v>
      </c>
      <c r="C20" s="16" t="s">
        <v>44</v>
      </c>
      <c r="D20" s="17">
        <f t="shared" si="0"/>
        <v>10.100000000000001</v>
      </c>
      <c r="E20" s="18">
        <v>66.92</v>
      </c>
      <c r="F20" s="17">
        <f t="shared" si="3"/>
        <v>26.768</v>
      </c>
      <c r="G20" s="19">
        <v>73</v>
      </c>
      <c r="H20" s="17">
        <f t="shared" si="1"/>
        <v>29.200000000000003</v>
      </c>
      <c r="I20" s="17">
        <f t="shared" si="2"/>
        <v>66.06800000000001</v>
      </c>
      <c r="J20" s="32"/>
    </row>
    <row r="21" spans="1:10" s="5" customFormat="1" ht="25.5" customHeight="1">
      <c r="A21" s="14">
        <v>18</v>
      </c>
      <c r="B21" s="15" t="s">
        <v>45</v>
      </c>
      <c r="C21" s="16" t="s">
        <v>46</v>
      </c>
      <c r="D21" s="17">
        <f t="shared" si="0"/>
        <v>5.6000000000000005</v>
      </c>
      <c r="E21" s="18">
        <v>67.92</v>
      </c>
      <c r="F21" s="17">
        <f t="shared" si="3"/>
        <v>27.168000000000003</v>
      </c>
      <c r="G21" s="19">
        <v>81</v>
      </c>
      <c r="H21" s="17">
        <f t="shared" si="1"/>
        <v>32.4</v>
      </c>
      <c r="I21" s="17">
        <f t="shared" si="2"/>
        <v>65.168</v>
      </c>
      <c r="J21" s="32"/>
    </row>
    <row r="22" spans="1:10" s="5" customFormat="1" ht="25.5" customHeight="1">
      <c r="A22" s="14"/>
      <c r="B22" s="15" t="s">
        <v>47</v>
      </c>
      <c r="C22" s="16" t="s">
        <v>36</v>
      </c>
      <c r="D22" s="17">
        <f t="shared" si="0"/>
        <v>7.7</v>
      </c>
      <c r="E22" s="18"/>
      <c r="F22" s="17">
        <f t="shared" si="3"/>
        <v>0</v>
      </c>
      <c r="G22" s="19">
        <v>70</v>
      </c>
      <c r="H22" s="17">
        <f t="shared" si="1"/>
        <v>28</v>
      </c>
      <c r="I22" s="17"/>
      <c r="J22" s="33" t="s">
        <v>48</v>
      </c>
    </row>
    <row r="23" spans="1:10" s="5" customFormat="1" ht="25.5" customHeight="1">
      <c r="A23" s="14"/>
      <c r="B23" s="15" t="s">
        <v>49</v>
      </c>
      <c r="C23" s="16" t="s">
        <v>50</v>
      </c>
      <c r="D23" s="17">
        <f t="shared" si="0"/>
        <v>13.9</v>
      </c>
      <c r="E23" s="21"/>
      <c r="F23" s="17">
        <f t="shared" si="3"/>
        <v>0</v>
      </c>
      <c r="G23" s="19">
        <v>60</v>
      </c>
      <c r="H23" s="17">
        <f t="shared" si="1"/>
        <v>24</v>
      </c>
      <c r="I23" s="17"/>
      <c r="J23" s="33" t="s">
        <v>48</v>
      </c>
    </row>
    <row r="24" spans="1:10" s="5" customFormat="1" ht="24.75" customHeight="1">
      <c r="A24" s="10" t="s">
        <v>51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s="5" customFormat="1" ht="33.75" customHeight="1">
      <c r="A25" s="11" t="s">
        <v>2</v>
      </c>
      <c r="B25" s="11" t="s">
        <v>3</v>
      </c>
      <c r="C25" s="11" t="s">
        <v>4</v>
      </c>
      <c r="D25" s="11" t="s">
        <v>5</v>
      </c>
      <c r="E25" s="11" t="s">
        <v>6</v>
      </c>
      <c r="F25" s="11" t="s">
        <v>7</v>
      </c>
      <c r="G25" s="12" t="s">
        <v>8</v>
      </c>
      <c r="H25" s="13" t="s">
        <v>9</v>
      </c>
      <c r="I25" s="13" t="s">
        <v>10</v>
      </c>
      <c r="J25" s="11" t="s">
        <v>11</v>
      </c>
    </row>
    <row r="26" spans="1:10" s="5" customFormat="1" ht="24" customHeight="1">
      <c r="A26" s="14">
        <v>1</v>
      </c>
      <c r="B26" s="16" t="s">
        <v>52</v>
      </c>
      <c r="C26" s="16" t="s">
        <v>53</v>
      </c>
      <c r="D26" s="17">
        <f>C26*0.2</f>
        <v>16.6</v>
      </c>
      <c r="E26" s="18">
        <v>80.42</v>
      </c>
      <c r="F26" s="17">
        <f>E26*0.4</f>
        <v>32.168</v>
      </c>
      <c r="G26" s="16">
        <v>82</v>
      </c>
      <c r="H26" s="17">
        <f>G26*0.4</f>
        <v>32.800000000000004</v>
      </c>
      <c r="I26" s="17">
        <f>D26+F26+H26</f>
        <v>81.56800000000001</v>
      </c>
      <c r="J26" s="14"/>
    </row>
    <row r="27" spans="1:10" s="5" customFormat="1" ht="24" customHeight="1">
      <c r="A27" s="14">
        <v>2</v>
      </c>
      <c r="B27" s="16" t="s">
        <v>54</v>
      </c>
      <c r="C27" s="16" t="s">
        <v>55</v>
      </c>
      <c r="D27" s="17">
        <f>C27*0.2</f>
        <v>16.8</v>
      </c>
      <c r="E27" s="18">
        <v>78.44</v>
      </c>
      <c r="F27" s="17">
        <f>E27*0.4</f>
        <v>31.376</v>
      </c>
      <c r="G27" s="16">
        <v>80</v>
      </c>
      <c r="H27" s="17">
        <f>G27*0.4</f>
        <v>32</v>
      </c>
      <c r="I27" s="17">
        <f>D27+F27+H27</f>
        <v>80.176</v>
      </c>
      <c r="J27" s="14"/>
    </row>
    <row r="28" spans="1:10" s="5" customFormat="1" ht="24" customHeight="1">
      <c r="A28" s="14">
        <v>3</v>
      </c>
      <c r="B28" s="16" t="s">
        <v>56</v>
      </c>
      <c r="C28" s="16" t="s">
        <v>57</v>
      </c>
      <c r="D28" s="17">
        <f>C28*0.2</f>
        <v>15.9</v>
      </c>
      <c r="E28" s="18">
        <v>71.66</v>
      </c>
      <c r="F28" s="17">
        <f>E28*0.4</f>
        <v>28.664</v>
      </c>
      <c r="G28" s="16">
        <v>83</v>
      </c>
      <c r="H28" s="17">
        <f>G28*0.4</f>
        <v>33.2</v>
      </c>
      <c r="I28" s="17">
        <f>D28+F28+H28</f>
        <v>77.76400000000001</v>
      </c>
      <c r="J28" s="14"/>
    </row>
    <row r="29" spans="1:10" ht="18.75" customHeight="1">
      <c r="A29" s="22" t="s">
        <v>58</v>
      </c>
      <c r="B29" s="23"/>
      <c r="C29" s="23"/>
      <c r="D29" s="23"/>
      <c r="E29" s="23"/>
      <c r="F29" s="23"/>
      <c r="G29" s="23"/>
      <c r="H29" s="23"/>
      <c r="I29" s="23"/>
      <c r="J29" s="23"/>
    </row>
    <row r="30" spans="1:10" ht="15">
      <c r="A30" s="24"/>
      <c r="B30" s="24"/>
      <c r="C30" s="25"/>
      <c r="D30" s="24"/>
      <c r="E30" s="26"/>
      <c r="F30" s="27"/>
      <c r="G30" s="28"/>
      <c r="H30" s="29"/>
      <c r="I30" s="29"/>
      <c r="J30" s="29"/>
    </row>
  </sheetData>
  <sheetProtection/>
  <mergeCells count="5">
    <mergeCell ref="A1:J1"/>
    <mergeCell ref="A2:J2"/>
    <mergeCell ref="A24:J24"/>
    <mergeCell ref="A29:J29"/>
    <mergeCell ref="H30:J30"/>
  </mergeCells>
  <printOptions horizontalCentered="1"/>
  <pageMargins left="0.27" right="0.19652777777777777" top="0.45" bottom="0.2" header="0.34" footer="0.3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5">
      <c r="A1" s="2"/>
      <c r="C1" s="2"/>
    </row>
    <row r="2" ht="15">
      <c r="A2" s="2"/>
    </row>
    <row r="3" spans="1:3" ht="15">
      <c r="A3" s="2"/>
      <c r="C3" s="2"/>
    </row>
    <row r="4" spans="1:3" ht="15">
      <c r="A4" s="3">
        <v>3</v>
      </c>
      <c r="C4" s="2"/>
    </row>
    <row r="5" ht="15">
      <c r="C5" s="2"/>
    </row>
    <row r="6" ht="15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">
      <c r="A11" s="2"/>
      <c r="C11" s="2"/>
    </row>
    <row r="12" ht="15">
      <c r="C12" s="2"/>
    </row>
    <row r="13" ht="15">
      <c r="C13" s="2"/>
    </row>
    <row r="14" spans="1:3" ht="15">
      <c r="A14" s="2"/>
      <c r="C14" s="4"/>
    </row>
    <row r="15" ht="15">
      <c r="A15" s="2"/>
    </row>
    <row r="16" ht="15">
      <c r="A16" s="2"/>
    </row>
    <row r="17" spans="1:3" ht="15">
      <c r="A17" s="4"/>
      <c r="C17" s="2"/>
    </row>
    <row r="18" ht="15">
      <c r="C18" s="2"/>
    </row>
    <row r="19" ht="15">
      <c r="C19" s="2"/>
    </row>
    <row r="20" spans="1:3" ht="15">
      <c r="A20" s="4"/>
      <c r="C20" s="2"/>
    </row>
    <row r="21" ht="15">
      <c r="A21" s="2"/>
    </row>
    <row r="22" spans="1:3" ht="15">
      <c r="A22" s="2"/>
      <c r="C22" s="2"/>
    </row>
    <row r="23" spans="1:3" ht="15">
      <c r="A23" s="2"/>
      <c r="C23" s="4"/>
    </row>
    <row r="24" ht="15">
      <c r="A24" s="2"/>
    </row>
    <row r="25" ht="15">
      <c r="I25" s="2"/>
    </row>
    <row r="26" spans="1:3" ht="15">
      <c r="A26" s="2"/>
      <c r="C26" s="4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4"/>
    </row>
    <row r="37" ht="15">
      <c r="A37" s="2"/>
    </row>
    <row r="38" ht="15">
      <c r="A38" s="2"/>
    </row>
    <row r="39" spans="1:3" ht="15">
      <c r="A39" s="2"/>
      <c r="C39" s="4"/>
    </row>
    <row r="40" spans="1:3" ht="15">
      <c r="A40" s="2"/>
      <c r="C40" s="2"/>
    </row>
    <row r="41" spans="1:3" ht="1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pxk</dc:creator>
  <cp:keywords/>
  <dc:description/>
  <cp:lastModifiedBy>kszx-zbq</cp:lastModifiedBy>
  <cp:lastPrinted>2017-06-08T03:53:54Z</cp:lastPrinted>
  <dcterms:created xsi:type="dcterms:W3CDTF">2004-07-14T07:11:43Z</dcterms:created>
  <dcterms:modified xsi:type="dcterms:W3CDTF">2023-08-21T01:06:44Z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