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<sst xmlns="http://schemas.openxmlformats.org/spreadsheetml/2006/main" count="196" uniqueCount="98">
  <si>
    <t>天全县2023年高校毕业生“三支一扶”计划拟招募人员名单</t>
  </si>
  <si>
    <t>姓名</t>
  </si>
  <si>
    <t>单位名称</t>
  </si>
  <si>
    <t>准考证号</t>
  </si>
  <si>
    <t>职位编号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</si>
  <si>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</si>
  <si>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</si>
  <si>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</si>
  <si>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</si>
  <si>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</si>
  <si>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</si>
  <si>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</si>
  <si>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是否拟招募</t>
  </si>
  <si>
    <t>备注</t>
  </si>
  <si>
    <t>高浩森</t>
  </si>
  <si>
    <t>乡镇卫生院支医计划</t>
  </si>
  <si>
    <t>7071160203113</t>
  </si>
  <si>
    <t>23170201</t>
  </si>
  <si>
    <t>体检合格</t>
  </si>
  <si>
    <t>拟招募</t>
  </si>
  <si>
    <t>高明海</t>
  </si>
  <si>
    <t>7071160100402</t>
  </si>
  <si>
    <t>马家骏</t>
  </si>
  <si>
    <t>7071160103811</t>
  </si>
  <si>
    <t>23170202</t>
  </si>
  <si>
    <t>61</t>
  </si>
  <si>
    <t>马宇超</t>
  </si>
  <si>
    <t>7071160203217</t>
  </si>
  <si>
    <t>56</t>
  </si>
  <si>
    <t>递补</t>
  </si>
  <si>
    <t>杨兰苹</t>
  </si>
  <si>
    <t>7071160200128</t>
  </si>
  <si>
    <t>23170203</t>
  </si>
  <si>
    <t>62</t>
  </si>
  <si>
    <t>高志东</t>
  </si>
  <si>
    <t>7071160201414</t>
  </si>
  <si>
    <t>54</t>
  </si>
  <si>
    <t>彭思羽</t>
  </si>
  <si>
    <t>农村小学支教计划</t>
  </si>
  <si>
    <t>7071160104519</t>
  </si>
  <si>
    <t>23170204</t>
  </si>
  <si>
    <t>70</t>
  </si>
  <si>
    <t>徐诗雨</t>
  </si>
  <si>
    <t>7071160100530</t>
  </si>
  <si>
    <t>75</t>
  </si>
  <si>
    <t>侯楠倩</t>
  </si>
  <si>
    <t>7071160105128</t>
  </si>
  <si>
    <t>66</t>
  </si>
  <si>
    <t>陈思</t>
  </si>
  <si>
    <t>7071160202823</t>
  </si>
  <si>
    <t>65</t>
  </si>
  <si>
    <t>高雨蝶</t>
  </si>
  <si>
    <t>7071160201018</t>
  </si>
  <si>
    <t>71</t>
  </si>
  <si>
    <t>刘琳</t>
  </si>
  <si>
    <t>7071160104216</t>
  </si>
  <si>
    <t>67</t>
  </si>
  <si>
    <t>李丽红</t>
  </si>
  <si>
    <t>7071160202922</t>
  </si>
  <si>
    <t>廖丽娜</t>
  </si>
  <si>
    <t>7071160202119</t>
  </si>
  <si>
    <t>高丽莎</t>
  </si>
  <si>
    <t>7071160200605</t>
  </si>
  <si>
    <t>68</t>
  </si>
  <si>
    <t>杨梦娇</t>
  </si>
  <si>
    <t>7071160103116</t>
  </si>
  <si>
    <t>63</t>
  </si>
  <si>
    <t>高琪雅</t>
  </si>
  <si>
    <t>乡镇便民服务中心帮扶乡村振兴计划</t>
  </si>
  <si>
    <t>7071160105409</t>
  </si>
  <si>
    <t>23170205</t>
  </si>
  <si>
    <t>69</t>
  </si>
  <si>
    <t>刘十淼</t>
  </si>
  <si>
    <t>7071160103023</t>
  </si>
  <si>
    <t>陈露丹</t>
  </si>
  <si>
    <t>7071160102805</t>
  </si>
  <si>
    <t>72</t>
  </si>
  <si>
    <t>罗新天</t>
  </si>
  <si>
    <t>7071160105901</t>
  </si>
  <si>
    <t>74</t>
  </si>
  <si>
    <t>侯雯</t>
  </si>
  <si>
    <t>7071160100615</t>
  </si>
  <si>
    <t>李玲</t>
  </si>
  <si>
    <t>乡镇便民服务中心支农计划</t>
  </si>
  <si>
    <t>7071160105319</t>
  </si>
  <si>
    <t>23170206</t>
  </si>
  <si>
    <t>77</t>
  </si>
  <si>
    <t>韩李娜</t>
  </si>
  <si>
    <t>7071160200125</t>
  </si>
  <si>
    <t>23170207</t>
  </si>
  <si>
    <t>韩孟阳</t>
  </si>
  <si>
    <t>7071160104606</t>
  </si>
  <si>
    <t>23170208</t>
  </si>
  <si>
    <t>李永青</t>
  </si>
  <si>
    <t>7071160104902</t>
  </si>
  <si>
    <t>23170209</t>
  </si>
  <si>
    <t>晏俊</t>
  </si>
  <si>
    <t>7071160102514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</si>
</sst>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9"/>
      <name val="宋体"/>
      <charset val="134"/>
      <scheme val="minor"/>
    </font>
    <font>
      <sz val="10"/>
      <name val="Arial"/>
      <family val="2"/>
      <charset val="0"/>
    </font>
    <font>
      <sz val="10"/>
      <name val="Arial"/>
      <charset val="0"/>
    </font>
    <font>
      <sz val="10"/>
      <name val="宋体"/>
      <charset val="0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0" fillId="30" borderId="11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4"/>
  <sheetViews>
    <sheetView tabSelected="1" workbookViewId="0">
      <selection activeCell="O15" sqref="O15"/>
    </sheetView>
  </sheetViews>
  <sheetFormatPr defaultColWidth="9" defaultRowHeight="14.25"/>
  <cols>
    <col min="1" max="1" width="6.25" style="2" customWidth="1"/>
    <col min="2" max="2" width="27.5" style="2" customWidth="1"/>
    <col min="3" max="3" width="13.125" style="2" customWidth="1"/>
    <col min="4" max="4" width="8.375" style="2" customWidth="1"/>
    <col min="5" max="5" width="4.125" style="2" customWidth="1"/>
    <col min="6" max="6" width="5.875" style="2" customWidth="1"/>
    <col min="7" max="7" width="4.875" style="2" customWidth="1"/>
    <col min="8" max="9" width="5.875" style="2" customWidth="1"/>
    <col min="10" max="10" width="4.125" style="2" customWidth="1"/>
    <col min="11" max="11" width="9" style="2" customWidth="1"/>
    <col min="12" max="12" width="9.375" style="2" customWidth="1"/>
    <col min="13" max="16384" width="9" style="2"/>
  </cols>
  <sheetData>
    <row r="1" ht="4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"/>
    </row>
    <row r="2" s="1" customFormat="1" ht="47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1" t="s">
        <v>12</v>
      </c>
      <c r="M2" s="22" t="s">
        <v>13</v>
      </c>
    </row>
    <row r="3" ht="25" customHeight="1" spans="1:13">
      <c r="A3" s="6" t="s">
        <v>14</v>
      </c>
      <c r="B3" s="7" t="s">
        <v>15</v>
      </c>
      <c r="C3" s="6" t="s">
        <v>16</v>
      </c>
      <c r="D3" s="6" t="s">
        <v>17</v>
      </c>
      <c r="E3" s="8">
        <v>57</v>
      </c>
      <c r="F3" s="6">
        <f t="shared" ref="F3:F7" si="0">E3*0.5</f>
        <v>28.5</v>
      </c>
      <c r="G3" s="6">
        <v>86.14</v>
      </c>
      <c r="H3" s="6">
        <f t="shared" ref="H3:H7" si="1">G3*0.5</f>
        <v>43.07</v>
      </c>
      <c r="I3" s="6">
        <f t="shared" ref="I3:I7" si="2">F3+H3</f>
        <v>71.57</v>
      </c>
      <c r="J3" s="23">
        <v>1</v>
      </c>
      <c r="K3" s="10" t="s">
        <v>18</v>
      </c>
      <c r="L3" s="24" t="s">
        <v>19</v>
      </c>
      <c r="M3" s="25"/>
    </row>
    <row r="4" ht="25" customHeight="1" spans="1:13">
      <c r="A4" s="6" t="s">
        <v>20</v>
      </c>
      <c r="B4" s="7" t="s">
        <v>15</v>
      </c>
      <c r="C4" s="6" t="s">
        <v>21</v>
      </c>
      <c r="D4" s="6" t="s">
        <v>17</v>
      </c>
      <c r="E4" s="8">
        <v>58</v>
      </c>
      <c r="F4" s="6">
        <f t="shared" si="0"/>
        <v>29</v>
      </c>
      <c r="G4" s="6">
        <v>82.7</v>
      </c>
      <c r="H4" s="6">
        <f t="shared" si="1"/>
        <v>41.35</v>
      </c>
      <c r="I4" s="6">
        <f t="shared" si="2"/>
        <v>70.35</v>
      </c>
      <c r="J4" s="23">
        <v>2</v>
      </c>
      <c r="K4" s="10" t="s">
        <v>18</v>
      </c>
      <c r="L4" s="24" t="s">
        <v>19</v>
      </c>
      <c r="M4" s="25"/>
    </row>
    <row r="5" ht="25" customHeight="1" spans="1:13">
      <c r="A5" s="9"/>
      <c r="B5" s="10"/>
      <c r="C5" s="9"/>
      <c r="D5" s="9"/>
      <c r="E5" s="9"/>
      <c r="F5" s="9"/>
      <c r="G5" s="9"/>
      <c r="H5" s="9"/>
      <c r="I5" s="9"/>
      <c r="J5" s="9"/>
      <c r="K5" s="10"/>
      <c r="L5" s="24"/>
      <c r="M5" s="25"/>
    </row>
    <row r="6" ht="25" customHeight="1" spans="1:13">
      <c r="A6" s="6" t="s">
        <v>22</v>
      </c>
      <c r="B6" s="7" t="s">
        <v>15</v>
      </c>
      <c r="C6" s="6" t="s">
        <v>23</v>
      </c>
      <c r="D6" s="6" t="s">
        <v>24</v>
      </c>
      <c r="E6" s="6" t="s">
        <v>25</v>
      </c>
      <c r="F6" s="6">
        <f t="shared" si="0"/>
        <v>30.5</v>
      </c>
      <c r="G6" s="6">
        <v>83.52</v>
      </c>
      <c r="H6" s="6">
        <f t="shared" si="1"/>
        <v>41.76</v>
      </c>
      <c r="I6" s="6">
        <f t="shared" si="2"/>
        <v>72.26</v>
      </c>
      <c r="J6" s="23">
        <v>2</v>
      </c>
      <c r="K6" s="10" t="s">
        <v>18</v>
      </c>
      <c r="L6" s="24" t="s">
        <v>19</v>
      </c>
      <c r="M6" s="25"/>
    </row>
    <row r="7" ht="25" customHeight="1" spans="1:13">
      <c r="A7" s="6" t="s">
        <v>26</v>
      </c>
      <c r="B7" s="7" t="s">
        <v>15</v>
      </c>
      <c r="C7" s="6" t="s">
        <v>27</v>
      </c>
      <c r="D7" s="6" t="s">
        <v>24</v>
      </c>
      <c r="E7" s="6" t="s">
        <v>28</v>
      </c>
      <c r="F7" s="6">
        <f t="shared" si="0"/>
        <v>28</v>
      </c>
      <c r="G7" s="6">
        <v>82.04</v>
      </c>
      <c r="H7" s="6">
        <f t="shared" si="1"/>
        <v>41.02</v>
      </c>
      <c r="I7" s="6">
        <f t="shared" si="2"/>
        <v>69.02</v>
      </c>
      <c r="J7" s="11">
        <v>3</v>
      </c>
      <c r="K7" s="10" t="s">
        <v>18</v>
      </c>
      <c r="L7" s="24" t="s">
        <v>19</v>
      </c>
      <c r="M7" s="25" t="s">
        <v>29</v>
      </c>
    </row>
    <row r="8" ht="25" customHeight="1" spans="1:13">
      <c r="A8" s="9"/>
      <c r="B8" s="10"/>
      <c r="C8" s="9"/>
      <c r="D8" s="9"/>
      <c r="E8" s="9"/>
      <c r="F8" s="9"/>
      <c r="G8" s="9"/>
      <c r="H8" s="9"/>
      <c r="I8" s="9"/>
      <c r="J8" s="9"/>
      <c r="M8" s="25"/>
    </row>
    <row r="9" ht="25" customHeight="1" spans="1:13">
      <c r="A9" s="6" t="s">
        <v>30</v>
      </c>
      <c r="B9" s="7" t="s">
        <v>15</v>
      </c>
      <c r="C9" s="6" t="s">
        <v>31</v>
      </c>
      <c r="D9" s="6" t="s">
        <v>32</v>
      </c>
      <c r="E9" s="6" t="s">
        <v>33</v>
      </c>
      <c r="F9" s="6">
        <f t="shared" ref="F9:F21" si="3">E9*0.5</f>
        <v>31</v>
      </c>
      <c r="G9" s="6">
        <v>84.44</v>
      </c>
      <c r="H9" s="6">
        <f t="shared" ref="H9:H21" si="4">G9*0.5</f>
        <v>42.22</v>
      </c>
      <c r="I9" s="6">
        <f t="shared" ref="I9:I21" si="5">F9+H9</f>
        <v>73.22</v>
      </c>
      <c r="J9" s="13">
        <v>1</v>
      </c>
      <c r="K9" s="10" t="s">
        <v>18</v>
      </c>
      <c r="L9" s="24" t="s">
        <v>19</v>
      </c>
      <c r="M9" s="25"/>
    </row>
    <row r="10" ht="25" customHeight="1" spans="1:13">
      <c r="A10" s="6" t="s">
        <v>34</v>
      </c>
      <c r="B10" s="7" t="s">
        <v>15</v>
      </c>
      <c r="C10" s="6" t="s">
        <v>35</v>
      </c>
      <c r="D10" s="6" t="s">
        <v>32</v>
      </c>
      <c r="E10" s="6" t="s">
        <v>36</v>
      </c>
      <c r="F10" s="6">
        <f t="shared" si="3"/>
        <v>27</v>
      </c>
      <c r="G10" s="6">
        <v>84.76</v>
      </c>
      <c r="H10" s="6">
        <f t="shared" si="4"/>
        <v>42.38</v>
      </c>
      <c r="I10" s="6">
        <f t="shared" si="5"/>
        <v>69.38</v>
      </c>
      <c r="J10" s="13">
        <v>2</v>
      </c>
      <c r="K10" s="10" t="s">
        <v>18</v>
      </c>
      <c r="L10" s="24" t="s">
        <v>19</v>
      </c>
      <c r="M10" s="25"/>
    </row>
    <row r="11" ht="25" customHeight="1" spans="1:13">
      <c r="A11" s="9"/>
      <c r="B11" s="10"/>
      <c r="C11" s="9"/>
      <c r="D11" s="9"/>
      <c r="E11" s="9"/>
      <c r="F11" s="9"/>
      <c r="G11" s="9"/>
      <c r="H11" s="9"/>
      <c r="I11" s="9"/>
      <c r="J11" s="9"/>
      <c r="M11" s="25"/>
    </row>
    <row r="12" ht="25" customHeight="1" spans="1:13">
      <c r="A12" s="6" t="s">
        <v>37</v>
      </c>
      <c r="B12" s="7" t="s">
        <v>38</v>
      </c>
      <c r="C12" s="6" t="s">
        <v>39</v>
      </c>
      <c r="D12" s="6" t="s">
        <v>40</v>
      </c>
      <c r="E12" s="6" t="s">
        <v>41</v>
      </c>
      <c r="F12" s="11">
        <f t="shared" si="3"/>
        <v>35</v>
      </c>
      <c r="G12" s="12">
        <v>83.64</v>
      </c>
      <c r="H12" s="13">
        <f t="shared" si="4"/>
        <v>41.82</v>
      </c>
      <c r="I12" s="23">
        <f t="shared" si="5"/>
        <v>76.82</v>
      </c>
      <c r="J12" s="11">
        <v>1</v>
      </c>
      <c r="K12" s="10" t="s">
        <v>18</v>
      </c>
      <c r="L12" s="24" t="s">
        <v>19</v>
      </c>
      <c r="M12" s="25"/>
    </row>
    <row r="13" ht="25" customHeight="1" spans="1:13">
      <c r="A13" s="6" t="s">
        <v>42</v>
      </c>
      <c r="B13" s="7" t="s">
        <v>38</v>
      </c>
      <c r="C13" s="6" t="s">
        <v>43</v>
      </c>
      <c r="D13" s="6" t="s">
        <v>40</v>
      </c>
      <c r="E13" s="6" t="s">
        <v>44</v>
      </c>
      <c r="F13" s="11">
        <f t="shared" si="3"/>
        <v>37.5</v>
      </c>
      <c r="G13" s="12">
        <v>77.56</v>
      </c>
      <c r="H13" s="13">
        <f t="shared" si="4"/>
        <v>38.78</v>
      </c>
      <c r="I13" s="23">
        <f t="shared" si="5"/>
        <v>76.28</v>
      </c>
      <c r="J13" s="11">
        <v>2</v>
      </c>
      <c r="K13" s="10" t="s">
        <v>18</v>
      </c>
      <c r="L13" s="24" t="s">
        <v>19</v>
      </c>
      <c r="M13" s="25"/>
    </row>
    <row r="14" ht="25" customHeight="1" spans="1:13">
      <c r="A14" s="6" t="s">
        <v>45</v>
      </c>
      <c r="B14" s="7" t="s">
        <v>38</v>
      </c>
      <c r="C14" s="6" t="s">
        <v>46</v>
      </c>
      <c r="D14" s="6" t="s">
        <v>40</v>
      </c>
      <c r="E14" s="6" t="s">
        <v>47</v>
      </c>
      <c r="F14" s="11">
        <f t="shared" si="3"/>
        <v>33</v>
      </c>
      <c r="G14" s="12">
        <v>85.2</v>
      </c>
      <c r="H14" s="13">
        <f t="shared" si="4"/>
        <v>42.6</v>
      </c>
      <c r="I14" s="26">
        <f t="shared" si="5"/>
        <v>75.6</v>
      </c>
      <c r="J14" s="11">
        <v>3</v>
      </c>
      <c r="K14" s="10" t="s">
        <v>18</v>
      </c>
      <c r="L14" s="24" t="s">
        <v>19</v>
      </c>
      <c r="M14" s="25"/>
    </row>
    <row r="15" ht="25" customHeight="1" spans="1:13">
      <c r="A15" s="6" t="s">
        <v>48</v>
      </c>
      <c r="B15" s="7" t="s">
        <v>38</v>
      </c>
      <c r="C15" s="6" t="s">
        <v>49</v>
      </c>
      <c r="D15" s="6" t="s">
        <v>40</v>
      </c>
      <c r="E15" s="6" t="s">
        <v>50</v>
      </c>
      <c r="F15" s="11">
        <f t="shared" si="3"/>
        <v>32.5</v>
      </c>
      <c r="G15" s="12">
        <v>85.5</v>
      </c>
      <c r="H15" s="13">
        <f t="shared" si="4"/>
        <v>42.75</v>
      </c>
      <c r="I15" s="23">
        <f t="shared" si="5"/>
        <v>75.25</v>
      </c>
      <c r="J15" s="11">
        <v>4</v>
      </c>
      <c r="K15" s="10" t="s">
        <v>18</v>
      </c>
      <c r="L15" s="24" t="s">
        <v>19</v>
      </c>
      <c r="M15" s="25"/>
    </row>
    <row r="16" ht="25" customHeight="1" spans="1:13">
      <c r="A16" s="6" t="s">
        <v>51</v>
      </c>
      <c r="B16" s="7" t="s">
        <v>38</v>
      </c>
      <c r="C16" s="6" t="s">
        <v>52</v>
      </c>
      <c r="D16" s="6" t="s">
        <v>40</v>
      </c>
      <c r="E16" s="6" t="s">
        <v>53</v>
      </c>
      <c r="F16" s="11">
        <f t="shared" si="3"/>
        <v>35.5</v>
      </c>
      <c r="G16" s="12">
        <v>77.06</v>
      </c>
      <c r="H16" s="13">
        <f t="shared" si="4"/>
        <v>38.53</v>
      </c>
      <c r="I16" s="23">
        <f t="shared" si="5"/>
        <v>74.03</v>
      </c>
      <c r="J16" s="11">
        <v>5</v>
      </c>
      <c r="K16" s="10" t="s">
        <v>18</v>
      </c>
      <c r="L16" s="24" t="s">
        <v>19</v>
      </c>
      <c r="M16" s="25"/>
    </row>
    <row r="17" ht="25" customHeight="1" spans="1:13">
      <c r="A17" s="6" t="s">
        <v>54</v>
      </c>
      <c r="B17" s="7" t="s">
        <v>38</v>
      </c>
      <c r="C17" s="6" t="s">
        <v>55</v>
      </c>
      <c r="D17" s="6" t="s">
        <v>40</v>
      </c>
      <c r="E17" s="6" t="s">
        <v>56</v>
      </c>
      <c r="F17" s="11">
        <f t="shared" si="3"/>
        <v>33.5</v>
      </c>
      <c r="G17" s="12">
        <v>80.5</v>
      </c>
      <c r="H17" s="13">
        <f t="shared" si="4"/>
        <v>40.25</v>
      </c>
      <c r="I17" s="23">
        <f t="shared" si="5"/>
        <v>73.75</v>
      </c>
      <c r="J17" s="11">
        <v>6</v>
      </c>
      <c r="K17" s="10" t="s">
        <v>18</v>
      </c>
      <c r="L17" s="24" t="s">
        <v>19</v>
      </c>
      <c r="M17" s="25"/>
    </row>
    <row r="18" ht="25" customHeight="1" spans="1:13">
      <c r="A18" s="6" t="s">
        <v>57</v>
      </c>
      <c r="B18" s="7" t="s">
        <v>38</v>
      </c>
      <c r="C18" s="6" t="s">
        <v>58</v>
      </c>
      <c r="D18" s="6" t="s">
        <v>40</v>
      </c>
      <c r="E18" s="6" t="s">
        <v>47</v>
      </c>
      <c r="F18" s="11">
        <f t="shared" si="3"/>
        <v>33</v>
      </c>
      <c r="G18" s="12">
        <v>80.88</v>
      </c>
      <c r="H18" s="13">
        <f t="shared" si="4"/>
        <v>40.44</v>
      </c>
      <c r="I18" s="23">
        <f t="shared" si="5"/>
        <v>73.44</v>
      </c>
      <c r="J18" s="11">
        <v>7</v>
      </c>
      <c r="K18" s="10" t="s">
        <v>18</v>
      </c>
      <c r="L18" s="24" t="s">
        <v>19</v>
      </c>
      <c r="M18" s="25"/>
    </row>
    <row r="19" ht="25" customHeight="1" spans="1:13">
      <c r="A19" s="6" t="s">
        <v>59</v>
      </c>
      <c r="B19" s="7" t="s">
        <v>38</v>
      </c>
      <c r="C19" s="6" t="s">
        <v>60</v>
      </c>
      <c r="D19" s="6" t="s">
        <v>40</v>
      </c>
      <c r="E19" s="6" t="s">
        <v>56</v>
      </c>
      <c r="F19" s="11">
        <f t="shared" si="3"/>
        <v>33.5</v>
      </c>
      <c r="G19" s="12">
        <v>79.6</v>
      </c>
      <c r="H19" s="13">
        <f t="shared" si="4"/>
        <v>39.8</v>
      </c>
      <c r="I19" s="26">
        <f t="shared" si="5"/>
        <v>73.3</v>
      </c>
      <c r="J19" s="11">
        <v>8</v>
      </c>
      <c r="K19" s="10" t="s">
        <v>18</v>
      </c>
      <c r="L19" s="24" t="s">
        <v>19</v>
      </c>
      <c r="M19" s="25"/>
    </row>
    <row r="20" ht="25" customHeight="1" spans="1:13">
      <c r="A20" s="6" t="s">
        <v>61</v>
      </c>
      <c r="B20" s="7" t="s">
        <v>38</v>
      </c>
      <c r="C20" s="6" t="s">
        <v>62</v>
      </c>
      <c r="D20" s="6" t="s">
        <v>40</v>
      </c>
      <c r="E20" s="6" t="s">
        <v>63</v>
      </c>
      <c r="F20" s="11">
        <f t="shared" si="3"/>
        <v>34</v>
      </c>
      <c r="G20" s="12">
        <v>78.32</v>
      </c>
      <c r="H20" s="13">
        <f t="shared" si="4"/>
        <v>39.16</v>
      </c>
      <c r="I20" s="23">
        <f t="shared" si="5"/>
        <v>73.16</v>
      </c>
      <c r="J20" s="11">
        <v>9</v>
      </c>
      <c r="K20" s="10" t="s">
        <v>18</v>
      </c>
      <c r="L20" s="24" t="s">
        <v>19</v>
      </c>
      <c r="M20" s="25"/>
    </row>
    <row r="21" ht="25" customHeight="1" spans="1:13">
      <c r="A21" s="6" t="s">
        <v>64</v>
      </c>
      <c r="B21" s="7" t="s">
        <v>38</v>
      </c>
      <c r="C21" s="6" t="s">
        <v>65</v>
      </c>
      <c r="D21" s="6" t="s">
        <v>40</v>
      </c>
      <c r="E21" s="6" t="s">
        <v>66</v>
      </c>
      <c r="F21" s="11">
        <f t="shared" si="3"/>
        <v>31.5</v>
      </c>
      <c r="G21" s="12">
        <v>80.82</v>
      </c>
      <c r="H21" s="13">
        <f t="shared" si="4"/>
        <v>40.41</v>
      </c>
      <c r="I21" s="23">
        <f t="shared" si="5"/>
        <v>71.91</v>
      </c>
      <c r="J21" s="11">
        <v>10</v>
      </c>
      <c r="K21" s="10" t="s">
        <v>18</v>
      </c>
      <c r="L21" s="24" t="s">
        <v>19</v>
      </c>
      <c r="M21" s="25"/>
    </row>
    <row r="22" ht="25" customHeight="1" spans="1:13">
      <c r="A22" s="14"/>
      <c r="B22" s="14"/>
      <c r="C22" s="14"/>
      <c r="D22" s="14"/>
      <c r="E22" s="14"/>
      <c r="F22" s="14"/>
      <c r="G22" s="14"/>
      <c r="H22" s="14"/>
      <c r="I22" s="14"/>
      <c r="J22" s="27"/>
      <c r="K22" s="17"/>
      <c r="L22" s="25"/>
      <c r="M22" s="25"/>
    </row>
    <row r="23" ht="25" customHeight="1" spans="1:13">
      <c r="A23" s="15" t="s">
        <v>67</v>
      </c>
      <c r="B23" s="16" t="s">
        <v>68</v>
      </c>
      <c r="C23" s="6" t="s">
        <v>69</v>
      </c>
      <c r="D23" s="15" t="s">
        <v>70</v>
      </c>
      <c r="E23" s="15" t="s">
        <v>71</v>
      </c>
      <c r="F23" s="11">
        <f t="shared" ref="F23:F27" si="6">E23*0.5</f>
        <v>34.5</v>
      </c>
      <c r="G23" s="13">
        <v>86.12</v>
      </c>
      <c r="H23" s="13">
        <f t="shared" ref="H23:H27" si="7">G23*0.5</f>
        <v>43.06</v>
      </c>
      <c r="I23" s="23">
        <f t="shared" ref="I23:I27" si="8">F23+H23</f>
        <v>77.56</v>
      </c>
      <c r="J23" s="23">
        <v>1</v>
      </c>
      <c r="K23" s="10" t="s">
        <v>18</v>
      </c>
      <c r="L23" s="24" t="s">
        <v>19</v>
      </c>
      <c r="M23" s="25"/>
    </row>
    <row r="24" ht="25" customHeight="1" spans="1:13">
      <c r="A24" s="15" t="s">
        <v>72</v>
      </c>
      <c r="B24" s="16" t="s">
        <v>68</v>
      </c>
      <c r="C24" s="6" t="s">
        <v>73</v>
      </c>
      <c r="D24" s="15" t="s">
        <v>70</v>
      </c>
      <c r="E24" s="15" t="s">
        <v>71</v>
      </c>
      <c r="F24" s="11">
        <f t="shared" si="6"/>
        <v>34.5</v>
      </c>
      <c r="G24" s="13">
        <v>85.92</v>
      </c>
      <c r="H24" s="13">
        <f t="shared" si="7"/>
        <v>42.96</v>
      </c>
      <c r="I24" s="23">
        <f t="shared" si="8"/>
        <v>77.46</v>
      </c>
      <c r="J24" s="13">
        <v>2</v>
      </c>
      <c r="K24" s="10" t="s">
        <v>18</v>
      </c>
      <c r="L24" s="24" t="s">
        <v>19</v>
      </c>
      <c r="M24" s="25"/>
    </row>
    <row r="25" ht="25" customHeight="1" spans="1:13">
      <c r="A25" s="15" t="s">
        <v>74</v>
      </c>
      <c r="B25" s="16" t="s">
        <v>68</v>
      </c>
      <c r="C25" s="6" t="s">
        <v>75</v>
      </c>
      <c r="D25" s="15" t="s">
        <v>70</v>
      </c>
      <c r="E25" s="15" t="s">
        <v>76</v>
      </c>
      <c r="F25" s="11">
        <f t="shared" si="6"/>
        <v>36</v>
      </c>
      <c r="G25" s="13">
        <v>82.5</v>
      </c>
      <c r="H25" s="13">
        <f t="shared" si="7"/>
        <v>41.25</v>
      </c>
      <c r="I25" s="23">
        <f t="shared" si="8"/>
        <v>77.25</v>
      </c>
      <c r="J25" s="23">
        <v>3</v>
      </c>
      <c r="K25" s="10" t="s">
        <v>18</v>
      </c>
      <c r="L25" s="24" t="s">
        <v>19</v>
      </c>
      <c r="M25" s="25"/>
    </row>
    <row r="26" ht="25" customHeight="1" spans="1:13">
      <c r="A26" s="15" t="s">
        <v>77</v>
      </c>
      <c r="B26" s="16" t="s">
        <v>68</v>
      </c>
      <c r="C26" s="6" t="s">
        <v>78</v>
      </c>
      <c r="D26" s="15" t="s">
        <v>70</v>
      </c>
      <c r="E26" s="15" t="s">
        <v>79</v>
      </c>
      <c r="F26" s="11">
        <f t="shared" si="6"/>
        <v>37</v>
      </c>
      <c r="G26" s="13">
        <v>80.26</v>
      </c>
      <c r="H26" s="13">
        <f t="shared" si="7"/>
        <v>40.13</v>
      </c>
      <c r="I26" s="23">
        <f t="shared" si="8"/>
        <v>77.13</v>
      </c>
      <c r="J26" s="13">
        <v>4</v>
      </c>
      <c r="K26" s="10" t="s">
        <v>18</v>
      </c>
      <c r="L26" s="24" t="s">
        <v>19</v>
      </c>
      <c r="M26" s="25"/>
    </row>
    <row r="27" ht="25" customHeight="1" spans="1:13">
      <c r="A27" s="15" t="s">
        <v>80</v>
      </c>
      <c r="B27" s="16" t="s">
        <v>68</v>
      </c>
      <c r="C27" s="6" t="s">
        <v>81</v>
      </c>
      <c r="D27" s="15" t="s">
        <v>70</v>
      </c>
      <c r="E27" s="15" t="s">
        <v>76</v>
      </c>
      <c r="F27" s="11">
        <f t="shared" si="6"/>
        <v>36</v>
      </c>
      <c r="G27" s="13">
        <v>81.02</v>
      </c>
      <c r="H27" s="13">
        <f t="shared" si="7"/>
        <v>40.51</v>
      </c>
      <c r="I27" s="23">
        <f t="shared" si="8"/>
        <v>76.51</v>
      </c>
      <c r="J27" s="23">
        <v>5</v>
      </c>
      <c r="K27" s="28" t="s">
        <v>18</v>
      </c>
      <c r="L27" s="29" t="s">
        <v>19</v>
      </c>
      <c r="M27" s="25"/>
    </row>
    <row r="28" ht="25" customHeight="1" spans="1:1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5"/>
      <c r="M28" s="25"/>
    </row>
    <row r="29" ht="25" customHeight="1" spans="1:13">
      <c r="A29" s="15" t="s">
        <v>82</v>
      </c>
      <c r="B29" s="18" t="s">
        <v>83</v>
      </c>
      <c r="C29" s="6" t="s">
        <v>84</v>
      </c>
      <c r="D29" s="15" t="s">
        <v>85</v>
      </c>
      <c r="E29" s="15" t="s">
        <v>86</v>
      </c>
      <c r="F29" s="11">
        <f t="shared" ref="F29:F33" si="9">E29*0.5</f>
        <v>38.5</v>
      </c>
      <c r="G29" s="13">
        <v>84.4</v>
      </c>
      <c r="H29" s="13">
        <f t="shared" ref="H29:H33" si="10">G29*0.5</f>
        <v>42.2</v>
      </c>
      <c r="I29" s="23">
        <f t="shared" ref="I29:I33" si="11">F29+H29</f>
        <v>80.7</v>
      </c>
      <c r="J29" s="13">
        <v>1</v>
      </c>
      <c r="K29" s="28" t="s">
        <v>18</v>
      </c>
      <c r="L29" s="29" t="s">
        <v>19</v>
      </c>
      <c r="M29" s="25"/>
    </row>
    <row r="30" ht="25" customHeight="1" spans="1:13">
      <c r="A30" s="15" t="s">
        <v>87</v>
      </c>
      <c r="B30" s="18" t="s">
        <v>83</v>
      </c>
      <c r="C30" s="6" t="s">
        <v>88</v>
      </c>
      <c r="D30" s="15" t="s">
        <v>89</v>
      </c>
      <c r="E30" s="15" t="s">
        <v>76</v>
      </c>
      <c r="F30" s="11">
        <f t="shared" si="9"/>
        <v>36</v>
      </c>
      <c r="G30" s="13">
        <v>83.42</v>
      </c>
      <c r="H30" s="13">
        <f t="shared" si="10"/>
        <v>41.71</v>
      </c>
      <c r="I30" s="23">
        <f t="shared" si="11"/>
        <v>77.71</v>
      </c>
      <c r="J30" s="13">
        <v>2</v>
      </c>
      <c r="K30" s="28" t="s">
        <v>18</v>
      </c>
      <c r="L30" s="29" t="s">
        <v>19</v>
      </c>
      <c r="M30" s="25"/>
    </row>
    <row r="31" ht="25" customHeight="1" spans="1:13">
      <c r="A31" s="15" t="s">
        <v>90</v>
      </c>
      <c r="B31" s="18" t="s">
        <v>83</v>
      </c>
      <c r="C31" s="6" t="s">
        <v>91</v>
      </c>
      <c r="D31" s="15" t="s">
        <v>92</v>
      </c>
      <c r="E31" s="15" t="s">
        <v>53</v>
      </c>
      <c r="F31" s="11">
        <f t="shared" si="9"/>
        <v>35.5</v>
      </c>
      <c r="G31" s="13">
        <v>83.8</v>
      </c>
      <c r="H31" s="13">
        <f t="shared" si="10"/>
        <v>41.9</v>
      </c>
      <c r="I31" s="23">
        <f t="shared" si="11"/>
        <v>77.4</v>
      </c>
      <c r="J31" s="13">
        <v>3</v>
      </c>
      <c r="K31" s="28" t="s">
        <v>18</v>
      </c>
      <c r="L31" s="29" t="s">
        <v>19</v>
      </c>
      <c r="M31" s="25"/>
    </row>
    <row r="32" ht="25" customHeight="1" spans="1:13">
      <c r="A32" s="15" t="s">
        <v>93</v>
      </c>
      <c r="B32" s="18" t="s">
        <v>83</v>
      </c>
      <c r="C32" s="6" t="s">
        <v>94</v>
      </c>
      <c r="D32" s="15" t="s">
        <v>95</v>
      </c>
      <c r="E32" s="15" t="s">
        <v>56</v>
      </c>
      <c r="F32" s="11">
        <f t="shared" si="9"/>
        <v>33.5</v>
      </c>
      <c r="G32" s="13">
        <v>85.36</v>
      </c>
      <c r="H32" s="13">
        <f t="shared" si="10"/>
        <v>42.68</v>
      </c>
      <c r="I32" s="23">
        <f t="shared" si="11"/>
        <v>76.18</v>
      </c>
      <c r="J32" s="13">
        <v>4</v>
      </c>
      <c r="K32" s="28" t="s">
        <v>18</v>
      </c>
      <c r="L32" s="29" t="s">
        <v>19</v>
      </c>
      <c r="M32" s="25"/>
    </row>
    <row r="33" ht="25" customHeight="1" spans="1:13">
      <c r="A33" s="15" t="s">
        <v>96</v>
      </c>
      <c r="B33" s="18" t="s">
        <v>83</v>
      </c>
      <c r="C33" s="6" t="s">
        <v>97</v>
      </c>
      <c r="D33" s="15" t="s">
        <v>85</v>
      </c>
      <c r="E33" s="15" t="s">
        <v>50</v>
      </c>
      <c r="F33" s="11">
        <f t="shared" si="9"/>
        <v>32.5</v>
      </c>
      <c r="G33" s="15">
        <v>83.3</v>
      </c>
      <c r="H33" s="13">
        <f t="shared" si="10"/>
        <v>41.65</v>
      </c>
      <c r="I33" s="23">
        <f t="shared" si="11"/>
        <v>74.15</v>
      </c>
      <c r="J33" s="13">
        <v>6</v>
      </c>
      <c r="K33" s="28" t="s">
        <v>18</v>
      </c>
      <c r="L33" s="29" t="s">
        <v>19</v>
      </c>
      <c r="M33" s="25" t="s">
        <v>29</v>
      </c>
    </row>
    <row r="34" spans="1:1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</sheetData>
  <mergeCells count="1">
    <mergeCell ref="A1:M1"/>
  </mergeCells>
  <pageMargins left="0.75" right="0.75" top="1" bottom="1" header="0.511805555555556" footer="0.511805555555556"/>
  <pageSetup paperSize="9" scale="7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2017-07-17T01:17:00Z</dcterms:created>
  <dcterms:modified xsi:type="dcterms:W3CDTF">2023-08-21T03:46:19Z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ubyTemplateID" linkTarget="0">
    <vt:lpwstr>20</vt:lpwstr>
  </property>
</Properties>
</file>