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695" activeTab="0"/>
  </bookViews>
  <sheets>
    <sheet name="sheet1" sheetId="1" r:id="rId1"/>
  </sheets>
  <definedNames>
    <definedName name="_xlnm.Print_Area" localSheetId="0">'sheet1'!$A$1:$M$55</definedName>
    <definedName name="_xlnm.Print_Titles" localSheetId="0">'sheet1'!$3:$4</definedName>
    <definedName name="成绩">'sheet1'!$G:$G</definedName>
    <definedName name="岗位">'sheet1'!$D:$D</definedName>
  </definedNames>
  <calcPr fullCalcOnLoad="1"/>
</workbook>
</file>

<file path=xl/sharedStrings.xml><?xml version="1.0" encoding="utf-8"?>
<sst xmlns="http://schemas.openxmlformats.org/spreadsheetml/2006/main" count="156" uniqueCount="70">
  <si>
    <t>2023年辰溪县公开招聘教师综合成绩及进入体检人员名单</t>
  </si>
  <si>
    <t>姓名</t>
  </si>
  <si>
    <t>性别</t>
  </si>
  <si>
    <t>准考证号</t>
  </si>
  <si>
    <t>报考岗位</t>
  </si>
  <si>
    <t>笔试成绩</t>
  </si>
  <si>
    <t>面试成绩</t>
  </si>
  <si>
    <t>综合成绩</t>
  </si>
  <si>
    <t>名次</t>
  </si>
  <si>
    <t>备注</t>
  </si>
  <si>
    <t>公共知识</t>
  </si>
  <si>
    <t>专业知识</t>
  </si>
  <si>
    <t>总分</t>
  </si>
  <si>
    <t>折算得分
（50%）</t>
  </si>
  <si>
    <t>面试总分</t>
  </si>
  <si>
    <t>钟梓纯</t>
  </si>
  <si>
    <t>女</t>
  </si>
  <si>
    <t>高中语文</t>
  </si>
  <si>
    <t>进入体检</t>
  </si>
  <si>
    <t>吴晗</t>
  </si>
  <si>
    <t>男</t>
  </si>
  <si>
    <t>唐钰瑶</t>
  </si>
  <si>
    <t>陈喆</t>
  </si>
  <si>
    <t>米磊</t>
  </si>
  <si>
    <t>高中数学</t>
  </si>
  <si>
    <t>李康</t>
  </si>
  <si>
    <t>李方亮</t>
  </si>
  <si>
    <t>李亚杰</t>
  </si>
  <si>
    <t>杨清勇</t>
  </si>
  <si>
    <t>刘彪</t>
  </si>
  <si>
    <t>刘雨洁</t>
  </si>
  <si>
    <t>廖培翔</t>
  </si>
  <si>
    <t>梅诵文</t>
  </si>
  <si>
    <t>赵芳</t>
  </si>
  <si>
    <t>张洪明</t>
  </si>
  <si>
    <t>高中物理</t>
  </si>
  <si>
    <t>翟双文</t>
  </si>
  <si>
    <t>武佩东</t>
  </si>
  <si>
    <t>胡勇</t>
  </si>
  <si>
    <t>刘江</t>
  </si>
  <si>
    <t>向晓江</t>
  </si>
  <si>
    <t>粟新华</t>
  </si>
  <si>
    <t>高中英语</t>
  </si>
  <si>
    <t>孙慧怡</t>
  </si>
  <si>
    <t>李阳康丽</t>
  </si>
  <si>
    <t>高中心理健康教育</t>
  </si>
  <si>
    <t>肖金建</t>
  </si>
  <si>
    <t>廖婧</t>
  </si>
  <si>
    <t>高中思想政治</t>
  </si>
  <si>
    <t>彭兰兰</t>
  </si>
  <si>
    <t>魏小珍</t>
  </si>
  <si>
    <t>高中生物</t>
  </si>
  <si>
    <t>黄莉</t>
  </si>
  <si>
    <t>李吉</t>
  </si>
  <si>
    <t>高中化学</t>
  </si>
  <si>
    <t>黄瑾怡</t>
  </si>
  <si>
    <t>张雅喧</t>
  </si>
  <si>
    <t>高中地理</t>
  </si>
  <si>
    <t>赵南艳</t>
  </si>
  <si>
    <t>李京阳</t>
  </si>
  <si>
    <t>小学语文</t>
  </si>
  <si>
    <t>李丹</t>
  </si>
  <si>
    <t>彭乙人</t>
  </si>
  <si>
    <t>龙丽娟</t>
  </si>
  <si>
    <t>谢春芳</t>
  </si>
  <si>
    <t>小学数学</t>
  </si>
  <si>
    <t>欧阳俊峰</t>
  </si>
  <si>
    <t>黄林芬</t>
  </si>
  <si>
    <t>小学英语</t>
  </si>
  <si>
    <t>滕汇怡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</si>
</sst>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23">
    <font>
      <sz val="12"/>
      <name val="宋体"/>
      <family val="0"/>
    </font>
    <font>
      <sz val="11"/>
      <name val="宋体"/>
      <family val="0"/>
    </font>
    <font>
      <sz val="20"/>
      <name val="宋体"/>
      <family val="0"/>
    </font>
    <font>
      <sz val="20"/>
      <name val="方正小标宋简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42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2" borderId="1" applyNumberFormat="0" applyFon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4" applyNumberFormat="0" applyAlignment="0" applyProtection="0"/>
    <xf numFmtId="0" fontId="14" fillId="4" borderId="5" applyNumberFormat="0" applyAlignment="0" applyProtection="0"/>
    <xf numFmtId="0" fontId="15" fillId="4" borderId="4" applyNumberFormat="0" applyAlignment="0" applyProtection="0"/>
    <xf numFmtId="0" fontId="16" fillId="5" borderId="6" applyNumberForma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6" borderId="0" applyNumberFormat="0" applyBorder="0" applyAlignment="0" applyProtection="0"/>
    <xf numFmtId="0" fontId="20" fillId="7" borderId="0" applyNumberFormat="0" applyBorder="0" applyAlignment="0" applyProtection="0"/>
    <xf numFmtId="0" fontId="21" fillId="8" borderId="0" applyNumberFormat="0" applyBorder="0" applyAlignment="0" applyProtection="0"/>
    <xf numFmtId="0" fontId="22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5" borderId="0" applyNumberFormat="0" applyBorder="0" applyAlignment="0" applyProtection="0"/>
    <xf numFmtId="0" fontId="4" fillId="4" borderId="0" applyNumberFormat="0" applyBorder="0" applyAlignment="0" applyProtection="0"/>
    <xf numFmtId="0" fontId="4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4" fillId="6" borderId="0" applyNumberFormat="0" applyBorder="0" applyAlignment="0" applyProtection="0"/>
    <xf numFmtId="0" fontId="4" fillId="14" borderId="0" applyNumberFormat="0" applyBorder="0" applyAlignment="0" applyProtection="0"/>
    <xf numFmtId="0" fontId="22" fillId="14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176" fontId="1" fillId="0" borderId="9" xfId="0" applyNumberFormat="1" applyFont="1" applyBorder="1" applyAlignment="1">
      <alignment horizontal="center" vertical="center" wrapText="1"/>
    </xf>
    <xf numFmtId="176" fontId="1" fillId="0" borderId="9" xfId="0" applyNumberFormat="1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77" fontId="4" fillId="0" borderId="9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P55"/>
  <sheetViews>
    <sheetView tabSelected="1" workbookViewId="0" topLeftCell="A1">
      <selection activeCell="K7" sqref="K7"/>
    </sheetView>
  </sheetViews>
  <sheetFormatPr defaultColWidth="9.00390625" defaultRowHeight="14.25"/>
  <cols>
    <col min="1" max="1" width="9.25390625" style="4" customWidth="1"/>
    <col min="2" max="2" width="4.875" style="4" customWidth="1"/>
    <col min="3" max="3" width="9.25390625" style="4" customWidth="1"/>
    <col min="4" max="4" width="17.50390625" style="4" customWidth="1"/>
    <col min="5" max="5" width="10.125" style="4" customWidth="1"/>
    <col min="6" max="6" width="9.75390625" style="4" customWidth="1"/>
    <col min="7" max="7" width="7.875" style="4" customWidth="1"/>
    <col min="8" max="8" width="9.875" style="4" customWidth="1"/>
    <col min="9" max="9" width="9.375" style="4" customWidth="1"/>
    <col min="10" max="10" width="9.125" style="4" customWidth="1"/>
    <col min="11" max="11" width="8.75390625" style="4" customWidth="1"/>
    <col min="12" max="12" width="6.375" style="4" customWidth="1"/>
    <col min="13" max="13" width="8.625" style="4" customWidth="1"/>
    <col min="14" max="15" width="9.00390625" style="2" customWidth="1"/>
    <col min="16" max="16" width="4.50390625" style="2" customWidth="1"/>
    <col min="17" max="16384" width="9.00390625" style="2" customWidth="1"/>
  </cols>
  <sheetData>
    <row r="1" ht="18" customHeight="1"/>
    <row r="2" spans="1:13" s="1" customFormat="1" ht="34.5" customHeight="1">
      <c r="A2" s="6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s="2" customFormat="1" ht="21.75" customHeight="1">
      <c r="A3" s="7" t="s">
        <v>1</v>
      </c>
      <c r="B3" s="8" t="s">
        <v>2</v>
      </c>
      <c r="C3" s="7" t="s">
        <v>3</v>
      </c>
      <c r="D3" s="7" t="s">
        <v>4</v>
      </c>
      <c r="E3" s="9" t="s">
        <v>5</v>
      </c>
      <c r="F3" s="9"/>
      <c r="G3" s="9"/>
      <c r="H3" s="9"/>
      <c r="I3" s="7" t="s">
        <v>6</v>
      </c>
      <c r="J3" s="7"/>
      <c r="K3" s="17" t="s">
        <v>7</v>
      </c>
      <c r="L3" s="17" t="s">
        <v>8</v>
      </c>
      <c r="M3" s="18" t="s">
        <v>9</v>
      </c>
    </row>
    <row r="4" spans="1:13" ht="33" customHeight="1">
      <c r="A4" s="7"/>
      <c r="B4" s="10"/>
      <c r="C4" s="7"/>
      <c r="D4" s="7"/>
      <c r="E4" s="11" t="s">
        <v>10</v>
      </c>
      <c r="F4" s="11" t="s">
        <v>11</v>
      </c>
      <c r="G4" s="11" t="s">
        <v>12</v>
      </c>
      <c r="H4" s="7" t="s">
        <v>13</v>
      </c>
      <c r="I4" s="7" t="s">
        <v>14</v>
      </c>
      <c r="J4" s="7" t="s">
        <v>13</v>
      </c>
      <c r="K4" s="19"/>
      <c r="L4" s="19"/>
      <c r="M4" s="18"/>
    </row>
    <row r="5" spans="1:13" ht="21.75" customHeight="1">
      <c r="A5" s="12" t="s">
        <v>15</v>
      </c>
      <c r="B5" s="12" t="s">
        <v>16</v>
      </c>
      <c r="C5" s="12">
        <v>2311029</v>
      </c>
      <c r="D5" s="12" t="s">
        <v>17</v>
      </c>
      <c r="E5" s="12">
        <v>18.4</v>
      </c>
      <c r="F5" s="12">
        <v>71.8</v>
      </c>
      <c r="G5" s="12">
        <v>90.2</v>
      </c>
      <c r="H5" s="12">
        <f>G5*0.5</f>
        <v>45.1</v>
      </c>
      <c r="I5" s="12">
        <v>88.74</v>
      </c>
      <c r="J5" s="20">
        <f>I5*0.5</f>
        <v>44.37</v>
      </c>
      <c r="K5" s="20">
        <f>H5+J5</f>
        <v>89.47</v>
      </c>
      <c r="L5" s="12">
        <v>1</v>
      </c>
      <c r="M5" s="12" t="s">
        <v>18</v>
      </c>
    </row>
    <row r="6" spans="1:13" ht="21.75" customHeight="1">
      <c r="A6" s="12" t="s">
        <v>19</v>
      </c>
      <c r="B6" s="12" t="s">
        <v>20</v>
      </c>
      <c r="C6" s="12">
        <v>2311013</v>
      </c>
      <c r="D6" s="12" t="s">
        <v>17</v>
      </c>
      <c r="E6" s="12">
        <v>16.5</v>
      </c>
      <c r="F6" s="12">
        <v>72</v>
      </c>
      <c r="G6" s="12">
        <v>88.5</v>
      </c>
      <c r="H6" s="12">
        <f>G6*0.5</f>
        <v>44.25</v>
      </c>
      <c r="I6" s="12">
        <v>86.83</v>
      </c>
      <c r="J6" s="20">
        <f>I6*0.5</f>
        <v>43.415</v>
      </c>
      <c r="K6" s="20">
        <f>H6+J6</f>
        <v>87.66499999999999</v>
      </c>
      <c r="L6" s="12">
        <v>2</v>
      </c>
      <c r="M6" s="12" t="s">
        <v>18</v>
      </c>
    </row>
    <row r="7" spans="1:13" s="3" customFormat="1" ht="21.75" customHeight="1">
      <c r="A7" s="12" t="s">
        <v>21</v>
      </c>
      <c r="B7" s="12" t="s">
        <v>16</v>
      </c>
      <c r="C7" s="12">
        <v>2311026</v>
      </c>
      <c r="D7" s="12" t="s">
        <v>17</v>
      </c>
      <c r="E7" s="12">
        <v>17.6</v>
      </c>
      <c r="F7" s="12">
        <v>71.2</v>
      </c>
      <c r="G7" s="12">
        <v>88.8</v>
      </c>
      <c r="H7" s="12">
        <f>G7*0.5</f>
        <v>44.4</v>
      </c>
      <c r="I7" s="12">
        <v>83.62</v>
      </c>
      <c r="J7" s="20">
        <f>I7*0.5</f>
        <v>41.81</v>
      </c>
      <c r="K7" s="20">
        <f>H7+J7</f>
        <v>86.21000000000001</v>
      </c>
      <c r="L7" s="12">
        <v>3</v>
      </c>
      <c r="M7" s="12"/>
    </row>
    <row r="8" spans="1:13" ht="21.75" customHeight="1">
      <c r="A8" s="12" t="s">
        <v>22</v>
      </c>
      <c r="B8" s="12" t="s">
        <v>16</v>
      </c>
      <c r="C8" s="12">
        <v>2311048</v>
      </c>
      <c r="D8" s="12" t="s">
        <v>17</v>
      </c>
      <c r="E8" s="12">
        <v>16.2</v>
      </c>
      <c r="F8" s="12">
        <v>73.7</v>
      </c>
      <c r="G8" s="12">
        <v>89.9</v>
      </c>
      <c r="H8" s="12">
        <f>G8*0.5</f>
        <v>44.95</v>
      </c>
      <c r="I8" s="12">
        <v>81.13</v>
      </c>
      <c r="J8" s="20">
        <f>I8*0.5</f>
        <v>40.565</v>
      </c>
      <c r="K8" s="20">
        <f>H8+J8</f>
        <v>85.515</v>
      </c>
      <c r="L8" s="12">
        <v>4</v>
      </c>
      <c r="M8" s="12"/>
    </row>
    <row r="9" spans="1:16" s="4" customFormat="1" ht="21.75" customHeight="1">
      <c r="A9" s="11"/>
      <c r="B9" s="11"/>
      <c r="C9" s="11"/>
      <c r="D9" s="7"/>
      <c r="E9" s="13"/>
      <c r="F9" s="14"/>
      <c r="G9" s="14"/>
      <c r="H9" s="12"/>
      <c r="I9" s="13"/>
      <c r="J9" s="20"/>
      <c r="K9" s="20"/>
      <c r="L9" s="11"/>
      <c r="M9" s="7"/>
      <c r="P9" s="2"/>
    </row>
    <row r="10" spans="1:16" s="4" customFormat="1" ht="21.75" customHeight="1">
      <c r="A10" s="12" t="s">
        <v>23</v>
      </c>
      <c r="B10" s="12" t="s">
        <v>20</v>
      </c>
      <c r="C10" s="12">
        <v>2312007</v>
      </c>
      <c r="D10" s="12" t="s">
        <v>24</v>
      </c>
      <c r="E10" s="12">
        <v>15.4</v>
      </c>
      <c r="F10" s="12">
        <v>70</v>
      </c>
      <c r="G10" s="12">
        <v>85.4</v>
      </c>
      <c r="H10" s="12">
        <f aca="true" t="shared" si="0" ref="H10:H19">G10*0.5</f>
        <v>42.7</v>
      </c>
      <c r="I10" s="12">
        <v>87.6</v>
      </c>
      <c r="J10" s="20">
        <f aca="true" t="shared" si="1" ref="J10:J19">I10*0.5</f>
        <v>43.8</v>
      </c>
      <c r="K10" s="20">
        <f aca="true" t="shared" si="2" ref="K10:K19">H10+J10</f>
        <v>86.5</v>
      </c>
      <c r="L10" s="12">
        <v>1</v>
      </c>
      <c r="M10" s="12" t="s">
        <v>18</v>
      </c>
      <c r="P10" s="2"/>
    </row>
    <row r="11" spans="1:16" s="4" customFormat="1" ht="21.75" customHeight="1">
      <c r="A11" s="12" t="s">
        <v>25</v>
      </c>
      <c r="B11" s="12" t="s">
        <v>20</v>
      </c>
      <c r="C11" s="12">
        <v>2312024</v>
      </c>
      <c r="D11" s="12" t="s">
        <v>24</v>
      </c>
      <c r="E11" s="12">
        <v>17.9</v>
      </c>
      <c r="F11" s="12">
        <v>65</v>
      </c>
      <c r="G11" s="12">
        <v>82.9</v>
      </c>
      <c r="H11" s="12">
        <f t="shared" si="0"/>
        <v>41.45</v>
      </c>
      <c r="I11" s="12">
        <v>87.7</v>
      </c>
      <c r="J11" s="20">
        <f t="shared" si="1"/>
        <v>43.85</v>
      </c>
      <c r="K11" s="20">
        <f t="shared" si="2"/>
        <v>85.30000000000001</v>
      </c>
      <c r="L11" s="12">
        <v>2</v>
      </c>
      <c r="M11" s="12" t="s">
        <v>18</v>
      </c>
      <c r="P11" s="2"/>
    </row>
    <row r="12" spans="1:16" s="5" customFormat="1" ht="21.75" customHeight="1">
      <c r="A12" s="12" t="s">
        <v>26</v>
      </c>
      <c r="B12" s="12" t="s">
        <v>20</v>
      </c>
      <c r="C12" s="12">
        <v>2312028</v>
      </c>
      <c r="D12" s="12" t="s">
        <v>24</v>
      </c>
      <c r="E12" s="12">
        <v>15.9</v>
      </c>
      <c r="F12" s="12">
        <v>66</v>
      </c>
      <c r="G12" s="12">
        <v>81.9</v>
      </c>
      <c r="H12" s="12">
        <f t="shared" si="0"/>
        <v>40.95</v>
      </c>
      <c r="I12" s="12">
        <v>87.54</v>
      </c>
      <c r="J12" s="20">
        <f t="shared" si="1"/>
        <v>43.77</v>
      </c>
      <c r="K12" s="20">
        <f t="shared" si="2"/>
        <v>84.72</v>
      </c>
      <c r="L12" s="12">
        <v>3</v>
      </c>
      <c r="M12" s="12" t="s">
        <v>18</v>
      </c>
      <c r="P12" s="2"/>
    </row>
    <row r="13" spans="1:13" ht="21.75" customHeight="1">
      <c r="A13" s="12" t="s">
        <v>27</v>
      </c>
      <c r="B13" s="12" t="s">
        <v>20</v>
      </c>
      <c r="C13" s="12">
        <v>2312006</v>
      </c>
      <c r="D13" s="12" t="s">
        <v>24</v>
      </c>
      <c r="E13" s="12">
        <v>15.1</v>
      </c>
      <c r="F13" s="12">
        <v>66.5</v>
      </c>
      <c r="G13" s="12">
        <v>81.6</v>
      </c>
      <c r="H13" s="12">
        <f t="shared" si="0"/>
        <v>40.8</v>
      </c>
      <c r="I13" s="12">
        <v>86.94</v>
      </c>
      <c r="J13" s="20">
        <f t="shared" si="1"/>
        <v>43.47</v>
      </c>
      <c r="K13" s="20">
        <f t="shared" si="2"/>
        <v>84.27</v>
      </c>
      <c r="L13" s="12">
        <v>4</v>
      </c>
      <c r="M13" s="12" t="s">
        <v>18</v>
      </c>
    </row>
    <row r="14" spans="1:13" ht="21.75" customHeight="1">
      <c r="A14" s="12" t="s">
        <v>28</v>
      </c>
      <c r="B14" s="12" t="s">
        <v>20</v>
      </c>
      <c r="C14" s="12">
        <v>2312038</v>
      </c>
      <c r="D14" s="12" t="s">
        <v>24</v>
      </c>
      <c r="E14" s="12">
        <v>17.8</v>
      </c>
      <c r="F14" s="12">
        <v>60.5</v>
      </c>
      <c r="G14" s="12">
        <v>78.3</v>
      </c>
      <c r="H14" s="12">
        <f t="shared" si="0"/>
        <v>39.15</v>
      </c>
      <c r="I14" s="12">
        <v>88.58</v>
      </c>
      <c r="J14" s="20">
        <f t="shared" si="1"/>
        <v>44.29</v>
      </c>
      <c r="K14" s="20">
        <f t="shared" si="2"/>
        <v>83.44</v>
      </c>
      <c r="L14" s="12">
        <v>5</v>
      </c>
      <c r="M14" s="12" t="s">
        <v>18</v>
      </c>
    </row>
    <row r="15" spans="1:13" ht="21.75" customHeight="1">
      <c r="A15" s="12" t="s">
        <v>29</v>
      </c>
      <c r="B15" s="12" t="s">
        <v>20</v>
      </c>
      <c r="C15" s="12">
        <v>2312014</v>
      </c>
      <c r="D15" s="12" t="s">
        <v>24</v>
      </c>
      <c r="E15" s="12">
        <v>12.1</v>
      </c>
      <c r="F15" s="12">
        <v>64.5</v>
      </c>
      <c r="G15" s="12">
        <v>76.6</v>
      </c>
      <c r="H15" s="12">
        <f t="shared" si="0"/>
        <v>38.3</v>
      </c>
      <c r="I15" s="12">
        <v>86.78</v>
      </c>
      <c r="J15" s="20">
        <f t="shared" si="1"/>
        <v>43.39</v>
      </c>
      <c r="K15" s="20">
        <f t="shared" si="2"/>
        <v>81.69</v>
      </c>
      <c r="L15" s="12">
        <v>6</v>
      </c>
      <c r="M15" s="12"/>
    </row>
    <row r="16" spans="1:13" ht="21.75" customHeight="1">
      <c r="A16" s="12" t="s">
        <v>30</v>
      </c>
      <c r="B16" s="12" t="s">
        <v>16</v>
      </c>
      <c r="C16" s="12">
        <v>2312019</v>
      </c>
      <c r="D16" s="12" t="s">
        <v>24</v>
      </c>
      <c r="E16" s="12">
        <v>16</v>
      </c>
      <c r="F16" s="12">
        <v>55</v>
      </c>
      <c r="G16" s="12">
        <v>71</v>
      </c>
      <c r="H16" s="12">
        <f t="shared" si="0"/>
        <v>35.5</v>
      </c>
      <c r="I16" s="12">
        <v>87.51</v>
      </c>
      <c r="J16" s="20">
        <f t="shared" si="1"/>
        <v>43.755</v>
      </c>
      <c r="K16" s="20">
        <f t="shared" si="2"/>
        <v>79.255</v>
      </c>
      <c r="L16" s="12">
        <v>7</v>
      </c>
      <c r="M16" s="12"/>
    </row>
    <row r="17" spans="1:13" ht="21.75" customHeight="1">
      <c r="A17" s="12" t="s">
        <v>31</v>
      </c>
      <c r="B17" s="12" t="s">
        <v>20</v>
      </c>
      <c r="C17" s="12">
        <v>2312033</v>
      </c>
      <c r="D17" s="12" t="s">
        <v>24</v>
      </c>
      <c r="E17" s="12">
        <v>16.6</v>
      </c>
      <c r="F17" s="12">
        <v>55</v>
      </c>
      <c r="G17" s="12">
        <v>71.6</v>
      </c>
      <c r="H17" s="12">
        <f t="shared" si="0"/>
        <v>35.8</v>
      </c>
      <c r="I17" s="12">
        <v>85.28</v>
      </c>
      <c r="J17" s="20">
        <f t="shared" si="1"/>
        <v>42.64</v>
      </c>
      <c r="K17" s="20">
        <f t="shared" si="2"/>
        <v>78.44</v>
      </c>
      <c r="L17" s="12">
        <v>8</v>
      </c>
      <c r="M17" s="12"/>
    </row>
    <row r="18" spans="1:13" ht="21.75" customHeight="1">
      <c r="A18" s="12" t="s">
        <v>32</v>
      </c>
      <c r="B18" s="12" t="s">
        <v>20</v>
      </c>
      <c r="C18" s="12">
        <v>2312003</v>
      </c>
      <c r="D18" s="12" t="s">
        <v>24</v>
      </c>
      <c r="E18" s="12">
        <v>15.7</v>
      </c>
      <c r="F18" s="12">
        <v>54.5</v>
      </c>
      <c r="G18" s="12">
        <v>70.2</v>
      </c>
      <c r="H18" s="12">
        <f t="shared" si="0"/>
        <v>35.1</v>
      </c>
      <c r="I18" s="12">
        <v>85.2</v>
      </c>
      <c r="J18" s="20">
        <f t="shared" si="1"/>
        <v>42.6</v>
      </c>
      <c r="K18" s="20">
        <f t="shared" si="2"/>
        <v>77.7</v>
      </c>
      <c r="L18" s="12">
        <v>9</v>
      </c>
      <c r="M18" s="12"/>
    </row>
    <row r="19" spans="1:13" ht="21.75" customHeight="1">
      <c r="A19" s="12" t="s">
        <v>33</v>
      </c>
      <c r="B19" s="12" t="s">
        <v>16</v>
      </c>
      <c r="C19" s="12">
        <v>2312036</v>
      </c>
      <c r="D19" s="12" t="s">
        <v>24</v>
      </c>
      <c r="E19" s="12">
        <v>13.2</v>
      </c>
      <c r="F19" s="12">
        <v>58</v>
      </c>
      <c r="G19" s="12">
        <v>71.2</v>
      </c>
      <c r="H19" s="12">
        <f t="shared" si="0"/>
        <v>35.6</v>
      </c>
      <c r="I19" s="12">
        <v>0</v>
      </c>
      <c r="J19" s="21">
        <f t="shared" si="1"/>
        <v>0</v>
      </c>
      <c r="K19" s="20">
        <f t="shared" si="2"/>
        <v>35.6</v>
      </c>
      <c r="L19" s="12">
        <v>10</v>
      </c>
      <c r="M19" s="12"/>
    </row>
    <row r="20" spans="1:13" ht="21.75" customHeight="1">
      <c r="A20" s="11"/>
      <c r="B20" s="11"/>
      <c r="C20" s="11"/>
      <c r="D20" s="7"/>
      <c r="E20" s="13"/>
      <c r="F20" s="14"/>
      <c r="G20" s="14"/>
      <c r="H20" s="12"/>
      <c r="I20" s="13"/>
      <c r="J20" s="20"/>
      <c r="K20" s="20"/>
      <c r="L20" s="11"/>
      <c r="M20" s="11"/>
    </row>
    <row r="21" spans="1:13" ht="21.75" customHeight="1">
      <c r="A21" s="12" t="s">
        <v>34</v>
      </c>
      <c r="B21" s="12" t="s">
        <v>20</v>
      </c>
      <c r="C21" s="12">
        <v>2313001</v>
      </c>
      <c r="D21" s="12" t="s">
        <v>35</v>
      </c>
      <c r="E21" s="12">
        <v>15.7</v>
      </c>
      <c r="F21" s="12">
        <v>73</v>
      </c>
      <c r="G21" s="12">
        <v>88.7</v>
      </c>
      <c r="H21" s="12">
        <f aca="true" t="shared" si="3" ref="H21:H26">G21*0.5</f>
        <v>44.35</v>
      </c>
      <c r="I21" s="12">
        <v>84.33</v>
      </c>
      <c r="J21" s="20">
        <f>I21*0.5</f>
        <v>42.165</v>
      </c>
      <c r="K21" s="20">
        <f aca="true" t="shared" si="4" ref="K21:K26">H21+J21</f>
        <v>86.515</v>
      </c>
      <c r="L21" s="12">
        <v>1</v>
      </c>
      <c r="M21" s="12" t="s">
        <v>18</v>
      </c>
    </row>
    <row r="22" spans="1:13" ht="21.75" customHeight="1">
      <c r="A22" s="12" t="s">
        <v>36</v>
      </c>
      <c r="B22" s="12" t="s">
        <v>20</v>
      </c>
      <c r="C22" s="12">
        <v>2313006</v>
      </c>
      <c r="D22" s="12" t="s">
        <v>35</v>
      </c>
      <c r="E22" s="12">
        <v>16.5</v>
      </c>
      <c r="F22" s="12">
        <v>66</v>
      </c>
      <c r="G22" s="12">
        <v>82.5</v>
      </c>
      <c r="H22" s="12">
        <f t="shared" si="3"/>
        <v>41.25</v>
      </c>
      <c r="I22" s="12">
        <v>81.54</v>
      </c>
      <c r="J22" s="20">
        <f>I22*0.5</f>
        <v>40.77</v>
      </c>
      <c r="K22" s="20">
        <f t="shared" si="4"/>
        <v>82.02000000000001</v>
      </c>
      <c r="L22" s="12">
        <v>2</v>
      </c>
      <c r="M22" s="12" t="s">
        <v>18</v>
      </c>
    </row>
    <row r="23" spans="1:13" ht="21.75" customHeight="1">
      <c r="A23" s="12" t="s">
        <v>37</v>
      </c>
      <c r="B23" s="12" t="s">
        <v>20</v>
      </c>
      <c r="C23" s="12">
        <v>2313012</v>
      </c>
      <c r="D23" s="12" t="s">
        <v>35</v>
      </c>
      <c r="E23" s="12">
        <v>15.7</v>
      </c>
      <c r="F23" s="12">
        <v>53.5</v>
      </c>
      <c r="G23" s="12">
        <v>69.2</v>
      </c>
      <c r="H23" s="12">
        <f t="shared" si="3"/>
        <v>34.6</v>
      </c>
      <c r="I23" s="12">
        <v>87.12</v>
      </c>
      <c r="J23" s="20">
        <f>I23*0.5</f>
        <v>43.56</v>
      </c>
      <c r="K23" s="20">
        <f t="shared" si="4"/>
        <v>78.16</v>
      </c>
      <c r="L23" s="12">
        <v>3</v>
      </c>
      <c r="M23" s="12" t="s">
        <v>18</v>
      </c>
    </row>
    <row r="24" spans="1:13" ht="21.75" customHeight="1">
      <c r="A24" s="12" t="s">
        <v>38</v>
      </c>
      <c r="B24" s="12" t="s">
        <v>20</v>
      </c>
      <c r="C24" s="12">
        <v>2313011</v>
      </c>
      <c r="D24" s="12" t="s">
        <v>35</v>
      </c>
      <c r="E24" s="12">
        <v>17</v>
      </c>
      <c r="F24" s="12">
        <v>55.5</v>
      </c>
      <c r="G24" s="12">
        <v>72.5</v>
      </c>
      <c r="H24" s="12">
        <f t="shared" si="3"/>
        <v>36.25</v>
      </c>
      <c r="I24" s="12">
        <v>83.78</v>
      </c>
      <c r="J24" s="20">
        <f>I24*0.5</f>
        <v>41.89</v>
      </c>
      <c r="K24" s="20">
        <f t="shared" si="4"/>
        <v>78.14</v>
      </c>
      <c r="L24" s="12">
        <v>4</v>
      </c>
      <c r="M24" s="12"/>
    </row>
    <row r="25" spans="1:13" ht="21.75" customHeight="1">
      <c r="A25" s="12" t="s">
        <v>39</v>
      </c>
      <c r="B25" s="12" t="s">
        <v>20</v>
      </c>
      <c r="C25" s="12">
        <v>2313005</v>
      </c>
      <c r="D25" s="12" t="s">
        <v>35</v>
      </c>
      <c r="E25" s="12">
        <v>11.9</v>
      </c>
      <c r="F25" s="12">
        <v>49</v>
      </c>
      <c r="G25" s="12">
        <v>60.9</v>
      </c>
      <c r="H25" s="12">
        <f t="shared" si="3"/>
        <v>30.45</v>
      </c>
      <c r="I25" s="12">
        <v>86</v>
      </c>
      <c r="J25" s="20">
        <f>I25*0.5</f>
        <v>43</v>
      </c>
      <c r="K25" s="20">
        <f t="shared" si="4"/>
        <v>73.45</v>
      </c>
      <c r="L25" s="12">
        <v>5</v>
      </c>
      <c r="M25" s="12"/>
    </row>
    <row r="26" spans="1:13" ht="21.75" customHeight="1">
      <c r="A26" s="12" t="s">
        <v>40</v>
      </c>
      <c r="B26" s="12" t="s">
        <v>20</v>
      </c>
      <c r="C26" s="12">
        <v>2313003</v>
      </c>
      <c r="D26" s="12" t="s">
        <v>35</v>
      </c>
      <c r="E26" s="12">
        <v>11.6</v>
      </c>
      <c r="F26" s="12">
        <v>55.5</v>
      </c>
      <c r="G26" s="12">
        <v>67.1</v>
      </c>
      <c r="H26" s="12">
        <f t="shared" si="3"/>
        <v>33.55</v>
      </c>
      <c r="I26" s="12">
        <v>0</v>
      </c>
      <c r="J26" s="21">
        <v>0</v>
      </c>
      <c r="K26" s="20">
        <f t="shared" si="4"/>
        <v>33.55</v>
      </c>
      <c r="L26" s="12">
        <v>6</v>
      </c>
      <c r="M26" s="12"/>
    </row>
    <row r="27" spans="1:13" ht="21.75" customHeight="1">
      <c r="A27" s="11"/>
      <c r="B27" s="11"/>
      <c r="C27" s="11"/>
      <c r="D27" s="7"/>
      <c r="E27" s="13"/>
      <c r="F27" s="14"/>
      <c r="G27" s="14"/>
      <c r="H27" s="12"/>
      <c r="I27" s="13"/>
      <c r="J27" s="20"/>
      <c r="K27" s="20"/>
      <c r="L27" s="11"/>
      <c r="M27" s="7"/>
    </row>
    <row r="28" spans="1:13" ht="21.75" customHeight="1">
      <c r="A28" s="12" t="s">
        <v>41</v>
      </c>
      <c r="B28" s="12" t="s">
        <v>16</v>
      </c>
      <c r="C28" s="12">
        <v>2314015</v>
      </c>
      <c r="D28" s="12" t="s">
        <v>42</v>
      </c>
      <c r="E28" s="12">
        <v>17.6</v>
      </c>
      <c r="F28" s="12">
        <v>72.6</v>
      </c>
      <c r="G28" s="12">
        <v>90.2</v>
      </c>
      <c r="H28" s="12">
        <f>G28*0.5</f>
        <v>45.1</v>
      </c>
      <c r="I28" s="12">
        <v>87.17</v>
      </c>
      <c r="J28" s="20">
        <f>I28*0.5</f>
        <v>43.585</v>
      </c>
      <c r="K28" s="20">
        <f>H28+J28</f>
        <v>88.685</v>
      </c>
      <c r="L28" s="12">
        <v>1</v>
      </c>
      <c r="M28" s="12" t="s">
        <v>18</v>
      </c>
    </row>
    <row r="29" spans="1:13" ht="21.75" customHeight="1">
      <c r="A29" s="12" t="s">
        <v>43</v>
      </c>
      <c r="B29" s="12" t="s">
        <v>16</v>
      </c>
      <c r="C29" s="12">
        <v>2314019</v>
      </c>
      <c r="D29" s="12" t="s">
        <v>42</v>
      </c>
      <c r="E29" s="12">
        <v>20</v>
      </c>
      <c r="F29" s="12">
        <v>71.4</v>
      </c>
      <c r="G29" s="12">
        <v>91.4</v>
      </c>
      <c r="H29" s="12">
        <f>G29*0.5</f>
        <v>45.7</v>
      </c>
      <c r="I29" s="12">
        <v>82.69</v>
      </c>
      <c r="J29" s="20">
        <f>I29*0.5</f>
        <v>41.345</v>
      </c>
      <c r="K29" s="20">
        <f>H29+J29</f>
        <v>87.045</v>
      </c>
      <c r="L29" s="12">
        <v>2</v>
      </c>
      <c r="M29" s="12"/>
    </row>
    <row r="30" spans="1:13" ht="21.75" customHeight="1">
      <c r="A30" s="11"/>
      <c r="B30" s="11"/>
      <c r="C30" s="11"/>
      <c r="D30" s="7"/>
      <c r="E30" s="13"/>
      <c r="F30" s="14"/>
      <c r="G30" s="14"/>
      <c r="H30" s="12"/>
      <c r="I30" s="13"/>
      <c r="J30" s="20"/>
      <c r="K30" s="20"/>
      <c r="L30" s="11"/>
      <c r="M30" s="11"/>
    </row>
    <row r="31" spans="1:13" ht="21.75" customHeight="1">
      <c r="A31" s="12" t="s">
        <v>44</v>
      </c>
      <c r="B31" s="12" t="s">
        <v>16</v>
      </c>
      <c r="C31" s="12">
        <v>2315003</v>
      </c>
      <c r="D31" s="15" t="s">
        <v>45</v>
      </c>
      <c r="E31" s="12">
        <v>14.4</v>
      </c>
      <c r="F31" s="12">
        <v>66.2</v>
      </c>
      <c r="G31" s="12">
        <v>80.6</v>
      </c>
      <c r="H31" s="12">
        <f>G31*0.5</f>
        <v>40.3</v>
      </c>
      <c r="I31" s="12">
        <v>84.53</v>
      </c>
      <c r="J31" s="20">
        <f>I31*0.5</f>
        <v>42.265</v>
      </c>
      <c r="K31" s="20">
        <f>H31+J31</f>
        <v>82.565</v>
      </c>
      <c r="L31" s="12">
        <v>1</v>
      </c>
      <c r="M31" s="12" t="s">
        <v>18</v>
      </c>
    </row>
    <row r="32" spans="1:13" ht="25.5" customHeight="1">
      <c r="A32" s="12" t="s">
        <v>46</v>
      </c>
      <c r="B32" s="12" t="s">
        <v>20</v>
      </c>
      <c r="C32" s="12">
        <v>2315001</v>
      </c>
      <c r="D32" s="15" t="s">
        <v>45</v>
      </c>
      <c r="E32" s="12">
        <v>14.3</v>
      </c>
      <c r="F32" s="12">
        <v>60.8</v>
      </c>
      <c r="G32" s="12">
        <v>75.1</v>
      </c>
      <c r="H32" s="12">
        <f>G32*0.5</f>
        <v>37.55</v>
      </c>
      <c r="I32" s="12">
        <v>79.24</v>
      </c>
      <c r="J32" s="20">
        <f>I32*0.5</f>
        <v>39.62</v>
      </c>
      <c r="K32" s="20">
        <f>H32+J32</f>
        <v>77.16999999999999</v>
      </c>
      <c r="L32" s="12">
        <v>2</v>
      </c>
      <c r="M32" s="12"/>
    </row>
    <row r="33" spans="1:13" ht="21.75" customHeight="1">
      <c r="A33" s="11"/>
      <c r="B33" s="11"/>
      <c r="C33" s="11"/>
      <c r="D33" s="7"/>
      <c r="E33" s="13"/>
      <c r="F33" s="14"/>
      <c r="G33" s="14"/>
      <c r="H33" s="12"/>
      <c r="I33" s="13"/>
      <c r="J33" s="20"/>
      <c r="K33" s="20"/>
      <c r="L33" s="11"/>
      <c r="M33" s="11"/>
    </row>
    <row r="34" spans="1:13" ht="21.75" customHeight="1">
      <c r="A34" s="12" t="s">
        <v>47</v>
      </c>
      <c r="B34" s="12" t="s">
        <v>16</v>
      </c>
      <c r="C34" s="12">
        <v>2316004</v>
      </c>
      <c r="D34" s="15" t="s">
        <v>48</v>
      </c>
      <c r="E34" s="12">
        <v>16.2</v>
      </c>
      <c r="F34" s="12">
        <v>65.6</v>
      </c>
      <c r="G34" s="12">
        <v>81.8</v>
      </c>
      <c r="H34" s="12">
        <f>G34*0.5</f>
        <v>40.9</v>
      </c>
      <c r="I34" s="12">
        <v>82.32</v>
      </c>
      <c r="J34" s="20">
        <f>I34*0.5</f>
        <v>41.16</v>
      </c>
      <c r="K34" s="20">
        <f>H34+J34</f>
        <v>82.06</v>
      </c>
      <c r="L34" s="12">
        <v>1</v>
      </c>
      <c r="M34" s="12" t="s">
        <v>18</v>
      </c>
    </row>
    <row r="35" spans="1:13" ht="21.75" customHeight="1">
      <c r="A35" s="12" t="s">
        <v>49</v>
      </c>
      <c r="B35" s="12" t="s">
        <v>16</v>
      </c>
      <c r="C35" s="12">
        <v>2316010</v>
      </c>
      <c r="D35" s="15" t="s">
        <v>48</v>
      </c>
      <c r="E35" s="12">
        <v>17.9</v>
      </c>
      <c r="F35" s="12">
        <v>63.9</v>
      </c>
      <c r="G35" s="12">
        <v>81.8</v>
      </c>
      <c r="H35" s="12">
        <f>G35*0.5</f>
        <v>40.9</v>
      </c>
      <c r="I35" s="12">
        <v>0</v>
      </c>
      <c r="J35" s="12">
        <v>0</v>
      </c>
      <c r="K35" s="20">
        <f>H35+J35</f>
        <v>40.9</v>
      </c>
      <c r="L35" s="12">
        <v>2</v>
      </c>
      <c r="M35" s="12"/>
    </row>
    <row r="36" spans="1:13" ht="21.75" customHeight="1">
      <c r="A36" s="11"/>
      <c r="B36" s="11"/>
      <c r="C36" s="11"/>
      <c r="D36" s="7"/>
      <c r="E36" s="13"/>
      <c r="F36" s="14"/>
      <c r="G36" s="14"/>
      <c r="H36" s="12"/>
      <c r="I36" s="13"/>
      <c r="J36" s="20"/>
      <c r="K36" s="20"/>
      <c r="L36" s="11"/>
      <c r="M36" s="11"/>
    </row>
    <row r="37" spans="1:13" ht="21.75" customHeight="1">
      <c r="A37" s="12" t="s">
        <v>50</v>
      </c>
      <c r="B37" s="12" t="s">
        <v>16</v>
      </c>
      <c r="C37" s="12">
        <v>2317002</v>
      </c>
      <c r="D37" s="12" t="s">
        <v>51</v>
      </c>
      <c r="E37" s="12">
        <v>12.4</v>
      </c>
      <c r="F37" s="12">
        <v>57.5</v>
      </c>
      <c r="G37" s="12">
        <v>69.9</v>
      </c>
      <c r="H37" s="12">
        <f>G37*0.5</f>
        <v>34.95</v>
      </c>
      <c r="I37" s="12">
        <v>87.09</v>
      </c>
      <c r="J37" s="20">
        <f>I37*0.5</f>
        <v>43.545</v>
      </c>
      <c r="K37" s="20">
        <f>H37+J37</f>
        <v>78.495</v>
      </c>
      <c r="L37" s="12">
        <v>1</v>
      </c>
      <c r="M37" s="12" t="s">
        <v>18</v>
      </c>
    </row>
    <row r="38" spans="1:13" ht="21.75" customHeight="1">
      <c r="A38" s="12" t="s">
        <v>52</v>
      </c>
      <c r="B38" s="12" t="s">
        <v>16</v>
      </c>
      <c r="C38" s="12">
        <v>2317006</v>
      </c>
      <c r="D38" s="12" t="s">
        <v>51</v>
      </c>
      <c r="E38" s="12">
        <v>14.9</v>
      </c>
      <c r="F38" s="12">
        <v>56.5</v>
      </c>
      <c r="G38" s="12">
        <v>71.4</v>
      </c>
      <c r="H38" s="12">
        <f>G38*0.5</f>
        <v>35.7</v>
      </c>
      <c r="I38" s="12">
        <v>81.42</v>
      </c>
      <c r="J38" s="20">
        <f>I38*0.5</f>
        <v>40.71</v>
      </c>
      <c r="K38" s="20">
        <f>H38+J38</f>
        <v>76.41</v>
      </c>
      <c r="L38" s="12">
        <v>2</v>
      </c>
      <c r="M38" s="12"/>
    </row>
    <row r="39" spans="1:13" ht="21.75" customHeight="1">
      <c r="A39" s="11"/>
      <c r="B39" s="11"/>
      <c r="C39" s="11"/>
      <c r="D39" s="7"/>
      <c r="E39" s="13"/>
      <c r="F39" s="14"/>
      <c r="G39" s="14"/>
      <c r="H39" s="12"/>
      <c r="I39" s="13"/>
      <c r="J39" s="20"/>
      <c r="K39" s="20"/>
      <c r="L39" s="11"/>
      <c r="M39" s="7"/>
    </row>
    <row r="40" spans="1:13" ht="21.75" customHeight="1">
      <c r="A40" s="12" t="s">
        <v>53</v>
      </c>
      <c r="B40" s="12" t="s">
        <v>16</v>
      </c>
      <c r="C40" s="12">
        <v>2318001</v>
      </c>
      <c r="D40" s="12" t="s">
        <v>54</v>
      </c>
      <c r="E40" s="12">
        <v>13.5</v>
      </c>
      <c r="F40" s="12">
        <v>64</v>
      </c>
      <c r="G40" s="12">
        <v>77.5</v>
      </c>
      <c r="H40" s="12">
        <f>G40*0.5</f>
        <v>38.75</v>
      </c>
      <c r="I40" s="12">
        <v>85.81</v>
      </c>
      <c r="J40" s="20">
        <f>I40*0.5</f>
        <v>42.905</v>
      </c>
      <c r="K40" s="20">
        <f>H40+J40</f>
        <v>81.655</v>
      </c>
      <c r="L40" s="12">
        <v>1</v>
      </c>
      <c r="M40" s="12" t="s">
        <v>18</v>
      </c>
    </row>
    <row r="41" spans="1:13" ht="21.75" customHeight="1">
      <c r="A41" s="12" t="s">
        <v>55</v>
      </c>
      <c r="B41" s="12" t="s">
        <v>16</v>
      </c>
      <c r="C41" s="12">
        <v>2318003</v>
      </c>
      <c r="D41" s="12" t="s">
        <v>54</v>
      </c>
      <c r="E41" s="12">
        <v>15.9</v>
      </c>
      <c r="F41" s="12">
        <v>58.5</v>
      </c>
      <c r="G41" s="12">
        <v>74.4</v>
      </c>
      <c r="H41" s="12">
        <f>G41*0.5</f>
        <v>37.2</v>
      </c>
      <c r="I41" s="12">
        <v>84.3</v>
      </c>
      <c r="J41" s="20">
        <f>I41*0.5</f>
        <v>42.15</v>
      </c>
      <c r="K41" s="20">
        <f>H41+J41</f>
        <v>79.35</v>
      </c>
      <c r="L41" s="12">
        <v>2</v>
      </c>
      <c r="M41" s="12"/>
    </row>
    <row r="42" spans="1:13" ht="21.75" customHeight="1">
      <c r="A42" s="11"/>
      <c r="B42" s="11"/>
      <c r="C42" s="11"/>
      <c r="D42" s="7"/>
      <c r="E42" s="13"/>
      <c r="F42" s="14"/>
      <c r="G42" s="14"/>
      <c r="H42" s="12"/>
      <c r="I42" s="13"/>
      <c r="J42" s="20"/>
      <c r="K42" s="20"/>
      <c r="L42" s="11"/>
      <c r="M42" s="7"/>
    </row>
    <row r="43" spans="1:13" ht="21.75" customHeight="1">
      <c r="A43" s="12" t="s">
        <v>56</v>
      </c>
      <c r="B43" s="12" t="s">
        <v>16</v>
      </c>
      <c r="C43" s="12">
        <v>2319002</v>
      </c>
      <c r="D43" s="12" t="s">
        <v>57</v>
      </c>
      <c r="E43" s="12">
        <v>14.3</v>
      </c>
      <c r="F43" s="12">
        <v>60.7</v>
      </c>
      <c r="G43" s="12">
        <v>75</v>
      </c>
      <c r="H43" s="12">
        <f>G43*0.5</f>
        <v>37.5</v>
      </c>
      <c r="I43" s="12">
        <v>86.24</v>
      </c>
      <c r="J43" s="20">
        <f>I43*0.5</f>
        <v>43.12</v>
      </c>
      <c r="K43" s="20">
        <f>H43+J43</f>
        <v>80.62</v>
      </c>
      <c r="L43" s="12">
        <v>1</v>
      </c>
      <c r="M43" s="12" t="s">
        <v>18</v>
      </c>
    </row>
    <row r="44" spans="1:13" ht="21.75" customHeight="1">
      <c r="A44" s="12" t="s">
        <v>58</v>
      </c>
      <c r="B44" s="12" t="s">
        <v>16</v>
      </c>
      <c r="C44" s="12">
        <v>2319003</v>
      </c>
      <c r="D44" s="12" t="s">
        <v>57</v>
      </c>
      <c r="E44" s="12">
        <v>17.4</v>
      </c>
      <c r="F44" s="12">
        <v>60.5</v>
      </c>
      <c r="G44" s="12">
        <v>77.9</v>
      </c>
      <c r="H44" s="12">
        <f>G44*0.5</f>
        <v>38.95</v>
      </c>
      <c r="I44" s="12">
        <v>81.11</v>
      </c>
      <c r="J44" s="20">
        <f>I44*0.5</f>
        <v>40.555</v>
      </c>
      <c r="K44" s="20">
        <f>H44+J44</f>
        <v>79.505</v>
      </c>
      <c r="L44" s="12">
        <v>2</v>
      </c>
      <c r="M44" s="12"/>
    </row>
    <row r="45" spans="1:13" ht="21.75" customHeight="1">
      <c r="A45" s="11"/>
      <c r="B45" s="11"/>
      <c r="C45" s="11"/>
      <c r="D45" s="7"/>
      <c r="E45" s="13"/>
      <c r="F45" s="14"/>
      <c r="G45" s="14"/>
      <c r="H45" s="12"/>
      <c r="I45" s="13"/>
      <c r="J45" s="20"/>
      <c r="K45" s="20"/>
      <c r="L45" s="11"/>
      <c r="M45" s="7"/>
    </row>
    <row r="46" spans="1:13" ht="21.75" customHeight="1">
      <c r="A46" s="12" t="s">
        <v>59</v>
      </c>
      <c r="B46" s="12" t="s">
        <v>16</v>
      </c>
      <c r="C46" s="12">
        <v>2320029</v>
      </c>
      <c r="D46" s="12" t="s">
        <v>60</v>
      </c>
      <c r="E46" s="12">
        <v>16.4</v>
      </c>
      <c r="F46" s="12">
        <v>73.8</v>
      </c>
      <c r="G46" s="12">
        <v>90.2</v>
      </c>
      <c r="H46" s="12">
        <f>G46*0.5</f>
        <v>45.1</v>
      </c>
      <c r="I46" s="12">
        <v>87.37</v>
      </c>
      <c r="J46" s="20">
        <f>I46*0.5</f>
        <v>43.685</v>
      </c>
      <c r="K46" s="20">
        <f>H46+J46</f>
        <v>88.785</v>
      </c>
      <c r="L46" s="12">
        <v>1</v>
      </c>
      <c r="M46" s="12" t="s">
        <v>18</v>
      </c>
    </row>
    <row r="47" spans="1:13" ht="21.75" customHeight="1">
      <c r="A47" s="12" t="s">
        <v>61</v>
      </c>
      <c r="B47" s="12" t="s">
        <v>16</v>
      </c>
      <c r="C47" s="12">
        <v>2320038</v>
      </c>
      <c r="D47" s="12" t="s">
        <v>60</v>
      </c>
      <c r="E47" s="12">
        <v>19.2</v>
      </c>
      <c r="F47" s="12">
        <v>70.5</v>
      </c>
      <c r="G47" s="12">
        <v>89.7</v>
      </c>
      <c r="H47" s="12">
        <f>G47*0.5</f>
        <v>44.85</v>
      </c>
      <c r="I47" s="12">
        <v>85.29</v>
      </c>
      <c r="J47" s="20">
        <f>I47*0.5</f>
        <v>42.645</v>
      </c>
      <c r="K47" s="20">
        <f>H47+J47</f>
        <v>87.495</v>
      </c>
      <c r="L47" s="12">
        <v>2</v>
      </c>
      <c r="M47" s="12" t="s">
        <v>18</v>
      </c>
    </row>
    <row r="48" spans="1:13" ht="21.75" customHeight="1">
      <c r="A48" s="12" t="s">
        <v>62</v>
      </c>
      <c r="B48" s="12" t="s">
        <v>16</v>
      </c>
      <c r="C48" s="12">
        <v>2320034</v>
      </c>
      <c r="D48" s="12" t="s">
        <v>60</v>
      </c>
      <c r="E48" s="12">
        <v>18.4</v>
      </c>
      <c r="F48" s="12">
        <v>72.5</v>
      </c>
      <c r="G48" s="12">
        <v>90.9</v>
      </c>
      <c r="H48" s="12">
        <f>G48*0.5</f>
        <v>45.45</v>
      </c>
      <c r="I48" s="12">
        <v>83.83</v>
      </c>
      <c r="J48" s="20">
        <f>I48*0.5</f>
        <v>41.915</v>
      </c>
      <c r="K48" s="20">
        <f>H48+J48</f>
        <v>87.36500000000001</v>
      </c>
      <c r="L48" s="12">
        <v>3</v>
      </c>
      <c r="M48" s="12"/>
    </row>
    <row r="49" spans="1:13" ht="21.75" customHeight="1">
      <c r="A49" s="12" t="s">
        <v>63</v>
      </c>
      <c r="B49" s="12" t="s">
        <v>16</v>
      </c>
      <c r="C49" s="12">
        <v>2320077</v>
      </c>
      <c r="D49" s="12" t="s">
        <v>60</v>
      </c>
      <c r="E49" s="12">
        <v>19.2</v>
      </c>
      <c r="F49" s="12">
        <v>71.1</v>
      </c>
      <c r="G49" s="12">
        <v>90.3</v>
      </c>
      <c r="H49" s="12">
        <f>G49*0.5</f>
        <v>45.15</v>
      </c>
      <c r="I49" s="12">
        <v>80.75</v>
      </c>
      <c r="J49" s="20">
        <f>I49*0.5</f>
        <v>40.375</v>
      </c>
      <c r="K49" s="20">
        <f>H49+J49</f>
        <v>85.525</v>
      </c>
      <c r="L49" s="12">
        <v>4</v>
      </c>
      <c r="M49" s="12"/>
    </row>
    <row r="50" spans="1:13" ht="21.75" customHeight="1">
      <c r="A50" s="11"/>
      <c r="B50" s="11"/>
      <c r="C50" s="16"/>
      <c r="D50" s="7"/>
      <c r="E50" s="13"/>
      <c r="F50" s="14"/>
      <c r="G50" s="14"/>
      <c r="H50" s="12"/>
      <c r="I50" s="13"/>
      <c r="J50" s="20"/>
      <c r="K50" s="20"/>
      <c r="L50" s="11"/>
      <c r="M50" s="7"/>
    </row>
    <row r="51" spans="1:13" ht="21.75" customHeight="1">
      <c r="A51" s="12" t="s">
        <v>64</v>
      </c>
      <c r="B51" s="12" t="s">
        <v>16</v>
      </c>
      <c r="C51" s="12">
        <v>2321002</v>
      </c>
      <c r="D51" s="12" t="s">
        <v>65</v>
      </c>
      <c r="E51" s="12">
        <v>16.5</v>
      </c>
      <c r="F51" s="12">
        <v>54.2</v>
      </c>
      <c r="G51" s="12">
        <v>70.7</v>
      </c>
      <c r="H51" s="12">
        <f>G51*0.5</f>
        <v>35.35</v>
      </c>
      <c r="I51" s="12">
        <v>87.51</v>
      </c>
      <c r="J51" s="20">
        <f>I51*0.5</f>
        <v>43.755</v>
      </c>
      <c r="K51" s="20">
        <f>H51+J51</f>
        <v>79.105</v>
      </c>
      <c r="L51" s="12">
        <v>1</v>
      </c>
      <c r="M51" s="12" t="s">
        <v>18</v>
      </c>
    </row>
    <row r="52" spans="1:13" ht="21.75" customHeight="1">
      <c r="A52" s="12" t="s">
        <v>66</v>
      </c>
      <c r="B52" s="12" t="s">
        <v>20</v>
      </c>
      <c r="C52" s="12">
        <v>2321001</v>
      </c>
      <c r="D52" s="12" t="s">
        <v>65</v>
      </c>
      <c r="E52" s="12">
        <v>14.3</v>
      </c>
      <c r="F52" s="12">
        <v>61.3</v>
      </c>
      <c r="G52" s="12">
        <v>75.6</v>
      </c>
      <c r="H52" s="12">
        <f>G52*0.5</f>
        <v>37.8</v>
      </c>
      <c r="I52" s="12">
        <v>82.22</v>
      </c>
      <c r="J52" s="20">
        <f>I52*0.5</f>
        <v>41.11</v>
      </c>
      <c r="K52" s="20">
        <f>H52+J52</f>
        <v>78.91</v>
      </c>
      <c r="L52" s="12">
        <v>2</v>
      </c>
      <c r="M52" s="12"/>
    </row>
    <row r="53" spans="1:13" ht="21.75" customHeight="1">
      <c r="A53" s="11"/>
      <c r="B53" s="11"/>
      <c r="C53" s="11"/>
      <c r="D53" s="7"/>
      <c r="E53" s="13"/>
      <c r="F53" s="14"/>
      <c r="G53" s="14"/>
      <c r="H53" s="12"/>
      <c r="I53" s="13"/>
      <c r="J53" s="20"/>
      <c r="K53" s="20"/>
      <c r="L53" s="11"/>
      <c r="M53" s="7"/>
    </row>
    <row r="54" spans="1:13" ht="21.75" customHeight="1">
      <c r="A54" s="12" t="s">
        <v>67</v>
      </c>
      <c r="B54" s="12" t="s">
        <v>16</v>
      </c>
      <c r="C54" s="12">
        <v>2322040</v>
      </c>
      <c r="D54" s="12" t="s">
        <v>68</v>
      </c>
      <c r="E54" s="12">
        <v>19.2</v>
      </c>
      <c r="F54" s="12">
        <v>68.2</v>
      </c>
      <c r="G54" s="12">
        <v>87.4</v>
      </c>
      <c r="H54" s="12">
        <f>G54*0.5</f>
        <v>43.7</v>
      </c>
      <c r="I54" s="12">
        <v>87.4</v>
      </c>
      <c r="J54" s="20">
        <f>I54*0.5</f>
        <v>43.7</v>
      </c>
      <c r="K54" s="20">
        <f>H54+J54</f>
        <v>87.4</v>
      </c>
      <c r="L54" s="12">
        <v>1</v>
      </c>
      <c r="M54" s="12" t="s">
        <v>18</v>
      </c>
    </row>
    <row r="55" spans="1:13" ht="21.75" customHeight="1">
      <c r="A55" s="12" t="s">
        <v>69</v>
      </c>
      <c r="B55" s="12" t="s">
        <v>16</v>
      </c>
      <c r="C55" s="12">
        <v>2322042</v>
      </c>
      <c r="D55" s="12" t="s">
        <v>68</v>
      </c>
      <c r="E55" s="12">
        <v>15.1</v>
      </c>
      <c r="F55" s="12">
        <v>73.6</v>
      </c>
      <c r="G55" s="12">
        <v>88.7</v>
      </c>
      <c r="H55" s="12">
        <f>G55*0.5</f>
        <v>44.35</v>
      </c>
      <c r="I55" s="12">
        <v>83.16</v>
      </c>
      <c r="J55" s="20">
        <f>I55*0.5</f>
        <v>41.58</v>
      </c>
      <c r="K55" s="20">
        <f>H55+J55</f>
        <v>85.93</v>
      </c>
      <c r="L55" s="12">
        <v>2</v>
      </c>
      <c r="M55" s="12"/>
    </row>
    <row r="56" ht="21.75" customHeight="1"/>
    <row r="57" ht="21.75" customHeight="1"/>
  </sheetData>
  <sheetProtection/>
  <mergeCells count="11">
    <mergeCell ref="A2:M2"/>
    <mergeCell ref="E3:H3"/>
    <mergeCell ref="I3:J3"/>
    <mergeCell ref="F57:M57"/>
    <mergeCell ref="A3:A4"/>
    <mergeCell ref="B3:B4"/>
    <mergeCell ref="C3:C4"/>
    <mergeCell ref="D3:D4"/>
    <mergeCell ref="K3:K4"/>
    <mergeCell ref="L3:L4"/>
    <mergeCell ref="M3:M4"/>
  </mergeCells>
  <printOptions horizontalCentered="1"/>
  <pageMargins left="0.590277777777778" right="0.590277777777778" top="0.472222222222222" bottom="0.472222222222222" header="0.314583333333333" footer="0.314583333333333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2023-08-19T05:39:56Z</cp:lastPrinted>
  <dcterms:created xsi:type="dcterms:W3CDTF">2020-07-02T07:42:00Z</dcterms:created>
  <dcterms:modified xsi:type="dcterms:W3CDTF">2023-08-19T06:07:32Z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9FDCAF9F0BA9497BB03EFDFD622AFD24_13</vt:lpwstr>
  </property>
  <property fmtid="{D5CDD505-2E9C-101B-9397-08002B2CF9AE}" pid="4" name="KSOProductBuildV">
    <vt:lpwstr>2052-12.1.0.15120</vt:lpwstr>
  </property>
</Properties>
</file>